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20" yWindow="-120" windowWidth="29040" windowHeight="15840" tabRatio="710" activeTab="8"/>
  </bookViews>
  <sheets>
    <sheet name="разд 1" sheetId="27" r:id="rId1"/>
    <sheet name="раз.2 заполняет контр.управ." sheetId="28" r:id="rId2"/>
    <sheet name="внебюджет 2022" sheetId="9" state="hidden" r:id="rId3"/>
    <sheet name="внебюджет 2023" sheetId="13" state="hidden" r:id="rId4"/>
    <sheet name="внебюджет 2024" sheetId="16" state="hidden" r:id="rId5"/>
    <sheet name="субсидии на 01.01.2023" sheetId="30" r:id="rId6"/>
    <sheet name="субсидии на 30.04.2023" sheetId="32" r:id="rId7"/>
    <sheet name="субдидии на 30.06.2023" sheetId="31" r:id="rId8"/>
    <sheet name="субсидии на 31.12.2023" sheetId="33" r:id="rId9"/>
  </sheets>
  <externalReferences>
    <externalReference r:id="rId10"/>
  </externalReferences>
  <definedNames>
    <definedName name="_xlnm.Print_Titles" localSheetId="0">'разд 1'!$23:$26</definedName>
  </definedNames>
  <calcPr calcId="1257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F40" i="33"/>
  <c r="EI37"/>
  <c r="EI36"/>
  <c r="EI35"/>
  <c r="EI39"/>
  <c r="EI38"/>
  <c r="EI34"/>
  <c r="EI33"/>
  <c r="DU88" i="27"/>
  <c r="DT88"/>
  <c r="DS88"/>
  <c r="DS61"/>
  <c r="DF89"/>
  <c r="DF90"/>
  <c r="DF91"/>
  <c r="DF92"/>
  <c r="DF93"/>
  <c r="DF94"/>
  <c r="DF95"/>
  <c r="DF96"/>
  <c r="DF97"/>
  <c r="DF98"/>
  <c r="DF99"/>
  <c r="DF100"/>
  <c r="DF101"/>
  <c r="DF102"/>
  <c r="EJ62"/>
  <c r="DW62"/>
  <c r="EJ58"/>
  <c r="DW58"/>
  <c r="EJ33"/>
  <c r="DW33"/>
  <c r="EI40" i="33" l="1"/>
  <c r="DF36" i="32"/>
  <c r="EI35"/>
  <c r="EI34"/>
  <c r="EI33"/>
  <c r="EI36" s="1"/>
  <c r="EI36" i="31" l="1"/>
  <c r="DF37"/>
  <c r="EI35"/>
  <c r="EI34"/>
  <c r="EI33"/>
  <c r="EI37" s="1"/>
  <c r="EI34" i="30"/>
  <c r="EI33"/>
  <c r="DF35"/>
  <c r="EI35" l="1"/>
  <c r="DS29" i="27" l="1"/>
  <c r="I235" i="16" l="1"/>
  <c r="I234"/>
  <c r="I233"/>
  <c r="I232"/>
  <c r="I231"/>
  <c r="I230"/>
  <c r="I229"/>
  <c r="I228"/>
  <c r="I227"/>
  <c r="I216"/>
  <c r="I217" s="1"/>
  <c r="I201"/>
  <c r="I180"/>
  <c r="I179"/>
  <c r="I178"/>
  <c r="I177"/>
  <c r="I176"/>
  <c r="I175"/>
  <c r="K169"/>
  <c r="I168"/>
  <c r="I167"/>
  <c r="I166"/>
  <c r="I165"/>
  <c r="I169" s="1"/>
  <c r="I164"/>
  <c r="I157"/>
  <c r="I156"/>
  <c r="I155"/>
  <c r="I154"/>
  <c r="I153"/>
  <c r="I152"/>
  <c r="I142"/>
  <c r="I141"/>
  <c r="I129"/>
  <c r="I128"/>
  <c r="I127"/>
  <c r="I126"/>
  <c r="I125"/>
  <c r="I114"/>
  <c r="I113"/>
  <c r="I112"/>
  <c r="I111"/>
  <c r="I110"/>
  <c r="I109"/>
  <c r="I115" s="1"/>
  <c r="H99"/>
  <c r="H98"/>
  <c r="H97"/>
  <c r="I86"/>
  <c r="I85"/>
  <c r="I84"/>
  <c r="I83"/>
  <c r="I82"/>
  <c r="I81"/>
  <c r="J62"/>
  <c r="J60"/>
  <c r="J71" s="1"/>
  <c r="J50"/>
  <c r="J49"/>
  <c r="J48"/>
  <c r="J47"/>
  <c r="J46"/>
  <c r="J45"/>
  <c r="J44"/>
  <c r="J43"/>
  <c r="J36"/>
  <c r="J35"/>
  <c r="J34"/>
  <c r="J33"/>
  <c r="J32"/>
  <c r="J31"/>
  <c r="J30"/>
  <c r="J29"/>
  <c r="C23"/>
  <c r="I21"/>
  <c r="J21" s="1"/>
  <c r="I20"/>
  <c r="J20" s="1"/>
  <c r="I19"/>
  <c r="J19" s="1"/>
  <c r="I18"/>
  <c r="J18" s="1"/>
  <c r="J23" s="1"/>
  <c r="I235" i="13"/>
  <c r="I234"/>
  <c r="I233"/>
  <c r="I232"/>
  <c r="I231"/>
  <c r="I230"/>
  <c r="I229"/>
  <c r="I228"/>
  <c r="I227"/>
  <c r="I216"/>
  <c r="I217" s="1"/>
  <c r="I201"/>
  <c r="I180"/>
  <c r="I179"/>
  <c r="I178"/>
  <c r="I177"/>
  <c r="I176"/>
  <c r="I175"/>
  <c r="K169"/>
  <c r="I168"/>
  <c r="I167"/>
  <c r="I166"/>
  <c r="I165"/>
  <c r="I169" s="1"/>
  <c r="I164"/>
  <c r="I157"/>
  <c r="I156"/>
  <c r="I155"/>
  <c r="I154"/>
  <c r="I153"/>
  <c r="I152"/>
  <c r="I142"/>
  <c r="I141"/>
  <c r="I129"/>
  <c r="I128"/>
  <c r="I127"/>
  <c r="I126"/>
  <c r="I125"/>
  <c r="I114"/>
  <c r="I113"/>
  <c r="I112"/>
  <c r="I111"/>
  <c r="I110"/>
  <c r="I109"/>
  <c r="I115" s="1"/>
  <c r="H99"/>
  <c r="H98"/>
  <c r="H97"/>
  <c r="I86"/>
  <c r="I85"/>
  <c r="I84"/>
  <c r="I83"/>
  <c r="I82"/>
  <c r="I81"/>
  <c r="J60"/>
  <c r="J71" s="1"/>
  <c r="J50"/>
  <c r="J49"/>
  <c r="J48"/>
  <c r="J47"/>
  <c r="J46"/>
  <c r="J45"/>
  <c r="J44"/>
  <c r="J43"/>
  <c r="J51" s="1"/>
  <c r="J36"/>
  <c r="J35"/>
  <c r="J34"/>
  <c r="J33"/>
  <c r="J32"/>
  <c r="J31"/>
  <c r="J30"/>
  <c r="J29"/>
  <c r="J37" s="1"/>
  <c r="C23"/>
  <c r="J21"/>
  <c r="I21"/>
  <c r="J20"/>
  <c r="I20"/>
  <c r="J19"/>
  <c r="I19"/>
  <c r="J18"/>
  <c r="J23" s="1"/>
  <c r="I18"/>
  <c r="J60" i="9"/>
  <c r="J68" s="1"/>
  <c r="I235"/>
  <c r="I234"/>
  <c r="I233"/>
  <c r="I232"/>
  <c r="I231"/>
  <c r="I230"/>
  <c r="I229"/>
  <c r="I228"/>
  <c r="I227"/>
  <c r="I216"/>
  <c r="I217" s="1"/>
  <c r="I201"/>
  <c r="I180"/>
  <c r="I179"/>
  <c r="I178"/>
  <c r="I177"/>
  <c r="I176"/>
  <c r="I175"/>
  <c r="K169"/>
  <c r="I168"/>
  <c r="I167"/>
  <c r="I166"/>
  <c r="I165"/>
  <c r="I164"/>
  <c r="I157"/>
  <c r="I156"/>
  <c r="I155"/>
  <c r="I154"/>
  <c r="I153"/>
  <c r="I152"/>
  <c r="I142"/>
  <c r="I141"/>
  <c r="I129"/>
  <c r="I128"/>
  <c r="I127"/>
  <c r="I126"/>
  <c r="I125"/>
  <c r="I114"/>
  <c r="I113"/>
  <c r="I112"/>
  <c r="I111"/>
  <c r="I110"/>
  <c r="I109"/>
  <c r="H99"/>
  <c r="H98"/>
  <c r="H97"/>
  <c r="I86"/>
  <c r="I85"/>
  <c r="I84"/>
  <c r="I83"/>
  <c r="I82"/>
  <c r="I81"/>
  <c r="J50"/>
  <c r="J49"/>
  <c r="J48"/>
  <c r="J47"/>
  <c r="J46"/>
  <c r="J45"/>
  <c r="J44"/>
  <c r="J43"/>
  <c r="J36"/>
  <c r="J35"/>
  <c r="J34"/>
  <c r="J33"/>
  <c r="J32"/>
  <c r="J31"/>
  <c r="J30"/>
  <c r="J29"/>
  <c r="C23"/>
  <c r="I87" l="1"/>
  <c r="I87" i="13"/>
  <c r="H100"/>
  <c r="I130"/>
  <c r="I143"/>
  <c r="I158"/>
  <c r="I181"/>
  <c r="I237"/>
  <c r="J242" s="1"/>
  <c r="J37" i="16"/>
  <c r="J51"/>
  <c r="I87"/>
  <c r="H100"/>
  <c r="I130"/>
  <c r="I143"/>
  <c r="I158"/>
  <c r="I181"/>
  <c r="J242" s="1"/>
  <c r="I237"/>
  <c r="J240" s="1"/>
  <c r="J68" i="13"/>
  <c r="J62"/>
  <c r="J68" i="16"/>
  <c r="J66"/>
  <c r="J72" s="1"/>
  <c r="J240" i="13"/>
  <c r="J66"/>
  <c r="I143" i="9"/>
  <c r="I158"/>
  <c r="I169"/>
  <c r="I181"/>
  <c r="J66"/>
  <c r="J71"/>
  <c r="J62"/>
  <c r="J37"/>
  <c r="J51"/>
  <c r="H100"/>
  <c r="I115"/>
  <c r="I130"/>
  <c r="I237"/>
  <c r="I19"/>
  <c r="J19" s="1"/>
  <c r="I21"/>
  <c r="J21" s="1"/>
  <c r="I18"/>
  <c r="J18" s="1"/>
  <c r="I20"/>
  <c r="J20" s="1"/>
  <c r="J72" i="13" l="1"/>
  <c r="J242" i="9"/>
  <c r="J240"/>
  <c r="J23"/>
  <c r="J72"/>
  <c r="DT58" i="27"/>
  <c r="DT62" l="1"/>
  <c r="DF73" l="1"/>
  <c r="DT61"/>
  <c r="DT57" s="1"/>
  <c r="DF59"/>
  <c r="DF87"/>
  <c r="DF114"/>
  <c r="DF113"/>
  <c r="DF112"/>
  <c r="DF111"/>
  <c r="DF110"/>
  <c r="DF109"/>
  <c r="DF108"/>
  <c r="DF107"/>
  <c r="DF106"/>
  <c r="DF105"/>
  <c r="DF104"/>
  <c r="DF103"/>
  <c r="DF86"/>
  <c r="DV85"/>
  <c r="DT85"/>
  <c r="DF84"/>
  <c r="DF83"/>
  <c r="DF82"/>
  <c r="DF81"/>
  <c r="DF80"/>
  <c r="DF79"/>
  <c r="DF78"/>
  <c r="DF77"/>
  <c r="EJ76"/>
  <c r="DW76"/>
  <c r="DV76"/>
  <c r="DU76"/>
  <c r="DT76"/>
  <c r="DS76"/>
  <c r="DF75"/>
  <c r="DF74"/>
  <c r="EJ72"/>
  <c r="DW72"/>
  <c r="DV72"/>
  <c r="DU72"/>
  <c r="DT72"/>
  <c r="DF71"/>
  <c r="DF70"/>
  <c r="DF69"/>
  <c r="DF68"/>
  <c r="DF67"/>
  <c r="DF66"/>
  <c r="DF65"/>
  <c r="DF64"/>
  <c r="DF63"/>
  <c r="EJ61"/>
  <c r="EJ57" s="1"/>
  <c r="DW61"/>
  <c r="DW57" s="1"/>
  <c r="DF60"/>
  <c r="DV57"/>
  <c r="DF55"/>
  <c r="DF54"/>
  <c r="DF53"/>
  <c r="DF52"/>
  <c r="DF50"/>
  <c r="DF49"/>
  <c r="DF48"/>
  <c r="DF47"/>
  <c r="EJ44"/>
  <c r="EJ29" s="1"/>
  <c r="DF45"/>
  <c r="DW44"/>
  <c r="DW29" s="1"/>
  <c r="DV44"/>
  <c r="DF43"/>
  <c r="DF41"/>
  <c r="DF40"/>
  <c r="DF38"/>
  <c r="DF37"/>
  <c r="DF36"/>
  <c r="DF35"/>
  <c r="DF34"/>
  <c r="DT29"/>
  <c r="DF31"/>
  <c r="DF30"/>
  <c r="DV29"/>
  <c r="DF27"/>
  <c r="DF76" l="1"/>
  <c r="DS72"/>
  <c r="DF72" s="1"/>
  <c r="DU57"/>
  <c r="DF33"/>
  <c r="DT56"/>
  <c r="DT28" s="1"/>
  <c r="DV56"/>
  <c r="DV28" s="1"/>
  <c r="DU44"/>
  <c r="DU29" s="1"/>
  <c r="DF29" s="1"/>
  <c r="DF44" l="1"/>
  <c r="DF58" l="1"/>
  <c r="DU85" l="1"/>
  <c r="DU56" s="1"/>
  <c r="DU28" s="1"/>
  <c r="DF62" l="1"/>
  <c r="DF61" l="1"/>
  <c r="DS57"/>
  <c r="DF57" l="1"/>
  <c r="DS85" l="1"/>
  <c r="DS56" s="1"/>
  <c r="DF88" l="1"/>
  <c r="DF85"/>
  <c r="DS28"/>
  <c r="DF28" s="1"/>
  <c r="DF56"/>
  <c r="DW85"/>
  <c r="DW56" s="1"/>
  <c r="DW28" s="1"/>
  <c r="EJ85"/>
  <c r="EJ56" s="1"/>
  <c r="EJ28" s="1"/>
</calcChain>
</file>

<file path=xl/sharedStrings.xml><?xml version="1.0" encoding="utf-8"?>
<sst xmlns="http://schemas.openxmlformats.org/spreadsheetml/2006/main" count="1597" uniqueCount="554">
  <si>
    <t>Расчеты (обоснования)</t>
  </si>
  <si>
    <t>1.Расчеты (обоснования) выплат персоналу (строка 210)</t>
  </si>
  <si>
    <t>1.1.Расчеты (обоснования) расходов на оплату труда</t>
  </si>
  <si>
    <t>№</t>
  </si>
  <si>
    <t>Должность, группа должностей</t>
  </si>
  <si>
    <t>Установленная численность</t>
  </si>
  <si>
    <t>Среднемесячный размер оплаты труда на одного работника, руб</t>
  </si>
  <si>
    <t>всего</t>
  </si>
  <si>
    <t>в том числе:</t>
  </si>
  <si>
    <t>по должностному окладу</t>
  </si>
  <si>
    <t>по выплатам компенсационного характера</t>
  </si>
  <si>
    <t>по выплатам стимулирующего характера</t>
  </si>
  <si>
    <t>Ежемесячная надбавка к должностному окладу, %</t>
  </si>
  <si>
    <t>Итого:</t>
  </si>
  <si>
    <t>х</t>
  </si>
  <si>
    <t>1.2.Расчеты (обоснования)  выплат персоналу при направлении в служебные командировки</t>
  </si>
  <si>
    <t>Наименование расходов</t>
  </si>
  <si>
    <t>Средний размер выплаты на одного работника в день, руб</t>
  </si>
  <si>
    <t>Количество работников, чел.</t>
  </si>
  <si>
    <t>Количест-во дней</t>
  </si>
  <si>
    <t>Сумма, руб (гр.3*гр.4*гр.5)</t>
  </si>
  <si>
    <t>1.3. Расчеты (обоснования) выплат персоналу по уходу за ребенком</t>
  </si>
  <si>
    <t>Численность рабоников, получающих пособие</t>
  </si>
  <si>
    <t>количество выплат  в год на одного работника</t>
  </si>
  <si>
    <t>Размер выплаты ( пособия) в месяц, руб</t>
  </si>
  <si>
    <t>1.4. Расчеты (обоснования)  страховых взносов на обязательное страхование в Пенсионный</t>
  </si>
  <si>
    <t xml:space="preserve">фонд РФ, в Фонд социального страхования РФ, в Федеральный фонд обязательного </t>
  </si>
  <si>
    <t>медицинского страхования</t>
  </si>
  <si>
    <t>Наименование государственного внебюджетнорго фонда</t>
  </si>
  <si>
    <t>Размер базы для начисления страховых взносов, руб</t>
  </si>
  <si>
    <t>Страховые взносы в Пенсионный фонд Российской Федерации, всего</t>
  </si>
  <si>
    <t>1.1.</t>
  </si>
  <si>
    <t>1.2.</t>
  </si>
  <si>
    <t>1.3.</t>
  </si>
  <si>
    <t xml:space="preserve"> </t>
  </si>
  <si>
    <t xml:space="preserve">        в том числе :                                                                                                                                                                     по ставке 22,0%</t>
  </si>
  <si>
    <t>с применением пониженных тарифов взносов в Пенсионный фонд РФ для отдельных категорий плательщиков</t>
  </si>
  <si>
    <t>Страховые взносы в Фонд социального страхования РФ, всего</t>
  </si>
  <si>
    <t>2.1.</t>
  </si>
  <si>
    <t xml:space="preserve">          в том числе:                                                                                                                                 обязательное страхование на случай временной нетрудоспособности и в связи с материнством по ставке 2,9%</t>
  </si>
  <si>
    <t>2.2.</t>
  </si>
  <si>
    <t xml:space="preserve">       по ставке 10%</t>
  </si>
  <si>
    <t>2.3.</t>
  </si>
  <si>
    <t xml:space="preserve">       обязательное социальное страхование от несчастных случаев на производстве и профессиональных заболеванийпо  ставке 0,2 %</t>
  </si>
  <si>
    <t xml:space="preserve">       с применением ставки взносов в Фонд социального страхования РФ  по ставке 0,0%</t>
  </si>
  <si>
    <t>2.4.</t>
  </si>
  <si>
    <t xml:space="preserve">      обязательное социальное страхование от несчастных случаев на производстве и профессиональных заболеваний по ставке 0,_%</t>
  </si>
  <si>
    <t>2.5.</t>
  </si>
  <si>
    <t xml:space="preserve">       обязательное социальное страхование от  несчастных случаев на производстве и профессиональных заболевания по ставке 0,_%</t>
  </si>
  <si>
    <t>Страховые взносы в Федеральный фонд обязательного медицинского страхования, всего ( по ставке  5,1%)</t>
  </si>
  <si>
    <t>Наименование показателя</t>
  </si>
  <si>
    <t>Размер одной выплаты, руб</t>
  </si>
  <si>
    <t>Количество выплат в год</t>
  </si>
  <si>
    <t>Общая сумма выплат, руб ( гр.3*гр.4)</t>
  </si>
  <si>
    <t>3. Расчет (обоснование) расходов на уплату налогов, сборов и иных платежей</t>
  </si>
  <si>
    <t>Источник финансового обеспечения ____________________________________________________</t>
  </si>
  <si>
    <t>Код видов расходов  __________________________________________________________________</t>
  </si>
  <si>
    <t>Код видов расходов  ___________________________________________________________________</t>
  </si>
  <si>
    <t>Налоговая база, руб</t>
  </si>
  <si>
    <t>Ставка налога, %</t>
  </si>
  <si>
    <t>Фонд оплаты труда в год, руб  (гр.3*гр.4*(1+ гр.8/100)* гр9.*12)</t>
  </si>
  <si>
    <t>4.Расчет (обоснование) расходов на безвозмездные перечисления организациям</t>
  </si>
  <si>
    <t>Размер одной  выплаты, руб</t>
  </si>
  <si>
    <t>Общая сумма выплат, руб (гр.3* гр.4)</t>
  </si>
  <si>
    <t>Количество номеров</t>
  </si>
  <si>
    <t>Количество платежей в год</t>
  </si>
  <si>
    <t>Стоимость за единицу, руб</t>
  </si>
  <si>
    <t>Сумма руб. ( гр.3*гр.4*гр.5)</t>
  </si>
  <si>
    <t>6.1.Расчет (обоснование) расходов на оплату услуг связи</t>
  </si>
  <si>
    <t>Цена услуги перевозки, руб</t>
  </si>
  <si>
    <t>Сумма, руб (гр.3* гр.4)</t>
  </si>
  <si>
    <t>6.4. Расчет (обоснование)  расходов на оплату аренды имущества</t>
  </si>
  <si>
    <t>6.3. Расчет (обоснование) расходов на оплату коммунальных услуг</t>
  </si>
  <si>
    <t>Размер потребления ресурсов</t>
  </si>
  <si>
    <t>Тариф ( с учетом НДС), руб</t>
  </si>
  <si>
    <t>Индексация, %</t>
  </si>
  <si>
    <t>Количество</t>
  </si>
  <si>
    <t>Ставка арендной платы</t>
  </si>
  <si>
    <t>Стоимость с учетом НДС, руб</t>
  </si>
  <si>
    <t>Объект</t>
  </si>
  <si>
    <t>Количество работ (услуг)</t>
  </si>
  <si>
    <t>Стоимость работ (услуг), руб</t>
  </si>
  <si>
    <t>Количество договоров</t>
  </si>
  <si>
    <t>Стоимость  услуги, руб</t>
  </si>
  <si>
    <t>6.7.Расчет (обоснование) расходов на приобретение основных средств, материальных запасов</t>
  </si>
  <si>
    <t>Средняя стоимость, руб</t>
  </si>
  <si>
    <t>2.Расчеты (обоснования) расходов на социальные и иные выплаты населению</t>
  </si>
  <si>
    <t>Сумма исчисленного налога, подлежащего уплате, руб (гр.3*гр.4/100)</t>
  </si>
  <si>
    <t>СОГЛАСОВАНО</t>
  </si>
  <si>
    <t>(подпись)</t>
  </si>
  <si>
    <t>(расшифровка подписи)</t>
  </si>
  <si>
    <t>Единица измерения: руб.</t>
  </si>
  <si>
    <t>Код строки</t>
  </si>
  <si>
    <t>субсидии на осуществление капитальных вложений</t>
  </si>
  <si>
    <t>Районный коэффи-циент, северные надбавки</t>
  </si>
  <si>
    <t>Код видов расходов  ________111,112,113,119_________________________________________________________</t>
  </si>
  <si>
    <t>6.5. Расчет (обоснование) расходов на оплату работ, услуг по содержанию имущества</t>
  </si>
  <si>
    <t xml:space="preserve">6.6. Расчет (обоснование) расходов на оплату прочих работ, услуг </t>
  </si>
  <si>
    <t>Количество услуг перевозки</t>
  </si>
  <si>
    <t>Поступления от услуг на платной основе и от  иной приносящей доход деятельности</t>
  </si>
  <si>
    <t>приносящий доход деятельность</t>
  </si>
  <si>
    <t>Сумма взносов, руб.*</t>
  </si>
  <si>
    <t>6.2 Расчет  (обоснование) расходов  на оплату транспортных  услуг</t>
  </si>
  <si>
    <t xml:space="preserve">  в т.ч.расходы на закупку  товаров, работ, услуг</t>
  </si>
  <si>
    <t>6. Расчет (обоснование) расходов на закупку товаров, работ, услуг</t>
  </si>
  <si>
    <t>(очередной финансовый год)</t>
  </si>
  <si>
    <t>"</t>
  </si>
  <si>
    <t xml:space="preserve"> г.</t>
  </si>
  <si>
    <t>от "</t>
  </si>
  <si>
    <t>Дата</t>
  </si>
  <si>
    <t>функции и полномочия учредителя</t>
  </si>
  <si>
    <t>027</t>
  </si>
  <si>
    <t>383</t>
  </si>
  <si>
    <t>по ОКЕИ</t>
  </si>
  <si>
    <t>1</t>
  </si>
  <si>
    <t>(должность)</t>
  </si>
  <si>
    <t>(телефон)</t>
  </si>
  <si>
    <t>Утверждаю</t>
  </si>
  <si>
    <t xml:space="preserve">Директор  </t>
  </si>
  <si>
    <t>(наименование должности уполномоченного лица)</t>
  </si>
  <si>
    <t>(наименование  учреждения)</t>
  </si>
  <si>
    <t>Коды</t>
  </si>
  <si>
    <t>Орган, осуществляющий</t>
  </si>
  <si>
    <t>по Сводному реестру</t>
  </si>
  <si>
    <t xml:space="preserve"> УФКиС Администрации г.Улан-Удэ</t>
  </si>
  <si>
    <t>глава по БК</t>
  </si>
  <si>
    <t>ИНН</t>
  </si>
  <si>
    <t>Учреждение</t>
  </si>
  <si>
    <t>КПП</t>
  </si>
  <si>
    <t>032601001</t>
  </si>
  <si>
    <t>Раздел 1. Поступления и выплаты</t>
  </si>
  <si>
    <r>
      <t xml:space="preserve">Код по бюджетной классификации Российской Федерации </t>
    </r>
    <r>
      <rPr>
        <vertAlign val="superscript"/>
        <sz val="8"/>
        <rFont val="Times New Roman"/>
        <family val="1"/>
        <charset val="204"/>
      </rPr>
      <t>2</t>
    </r>
  </si>
  <si>
    <r>
      <t xml:space="preserve">Аналитический код </t>
    </r>
    <r>
      <rPr>
        <vertAlign val="superscript"/>
        <sz val="8"/>
        <rFont val="Times New Roman"/>
        <family val="1"/>
        <charset val="204"/>
      </rPr>
      <t>3</t>
    </r>
  </si>
  <si>
    <t>Сумма</t>
  </si>
  <si>
    <t>на 20</t>
  </si>
  <si>
    <t>в том числе</t>
  </si>
  <si>
    <t>за пределами планового периода</t>
  </si>
  <si>
    <t>очередной финансовый год всего</t>
  </si>
  <si>
    <t>субсидии на финансовое обеспечение выполнения муниципального задания</t>
  </si>
  <si>
    <t>доходы от иной приносящей доход деятельности</t>
  </si>
  <si>
    <t>субсидии на иные цели</t>
  </si>
  <si>
    <t>прочие</t>
  </si>
  <si>
    <t>первый год планового периода</t>
  </si>
  <si>
    <t>второй год планового периода</t>
  </si>
  <si>
    <t>2</t>
  </si>
  <si>
    <t>3</t>
  </si>
  <si>
    <t>4</t>
  </si>
  <si>
    <t>5</t>
  </si>
  <si>
    <t>6</t>
  </si>
  <si>
    <t>7</t>
  </si>
  <si>
    <t>8</t>
  </si>
  <si>
    <t>9</t>
  </si>
  <si>
    <t>10</t>
  </si>
  <si>
    <t>11</t>
  </si>
  <si>
    <r>
      <t xml:space="preserve">Остаток средств на начало текущего финансового года </t>
    </r>
    <r>
      <rPr>
        <vertAlign val="superscript"/>
        <sz val="8"/>
        <rFont val="Times New Roman"/>
        <family val="1"/>
        <charset val="204"/>
      </rPr>
      <t>4</t>
    </r>
  </si>
  <si>
    <t>0001</t>
  </si>
  <si>
    <r>
      <t xml:space="preserve">Остаток средств на конец текущего финансового года </t>
    </r>
    <r>
      <rPr>
        <vertAlign val="superscript"/>
        <sz val="8"/>
        <rFont val="Times New Roman"/>
        <family val="1"/>
        <charset val="204"/>
      </rPr>
      <t>4</t>
    </r>
  </si>
  <si>
    <t>0002</t>
  </si>
  <si>
    <t>Доходы, всего:</t>
  </si>
  <si>
    <t>1000</t>
  </si>
  <si>
    <t>в том числе:
доходы от собственности, всего</t>
  </si>
  <si>
    <t>1100</t>
  </si>
  <si>
    <t>120</t>
  </si>
  <si>
    <t>1110</t>
  </si>
  <si>
    <t>доходы от оказания услуг, работ, компенсации затрат учреждений, всего</t>
  </si>
  <si>
    <t>1200</t>
  </si>
  <si>
    <t>130</t>
  </si>
  <si>
    <t>1210</t>
  </si>
  <si>
    <t>1220</t>
  </si>
  <si>
    <t>1230</t>
  </si>
  <si>
    <t>доходы от штрафов, пеней, иных сумм принудительного изъятия, всего</t>
  </si>
  <si>
    <t>1300</t>
  </si>
  <si>
    <t>140</t>
  </si>
  <si>
    <t>1310</t>
  </si>
  <si>
    <t>безвозмездные денежные поступления, всего</t>
  </si>
  <si>
    <t>1400</t>
  </si>
  <si>
    <t>150</t>
  </si>
  <si>
    <t>прочие доходы, всего</t>
  </si>
  <si>
    <t>1500</t>
  </si>
  <si>
    <t>180</t>
  </si>
  <si>
    <t>1510</t>
  </si>
  <si>
    <t>целевые субсидии</t>
  </si>
  <si>
    <t>1520</t>
  </si>
  <si>
    <t>доходы от операций с активами, всего</t>
  </si>
  <si>
    <t>1900</t>
  </si>
  <si>
    <r>
      <t xml:space="preserve">прочие поступления, всего </t>
    </r>
    <r>
      <rPr>
        <vertAlign val="superscript"/>
        <sz val="8"/>
        <rFont val="Times New Roman"/>
        <family val="1"/>
        <charset val="204"/>
      </rPr>
      <t>5</t>
    </r>
  </si>
  <si>
    <t>1980</t>
  </si>
  <si>
    <t>из них:
увеличение остатков денежных средств за счет возврата дебиторской задолженности прошлых лет</t>
  </si>
  <si>
    <t>1981</t>
  </si>
  <si>
    <t>510</t>
  </si>
  <si>
    <t>Расходы, всего</t>
  </si>
  <si>
    <t>2000</t>
  </si>
  <si>
    <t>в том числе:
на выплаты персоналу, всего</t>
  </si>
  <si>
    <t>2100</t>
  </si>
  <si>
    <t>в том числе:
оплата труда</t>
  </si>
  <si>
    <t>2110</t>
  </si>
  <si>
    <t>111</t>
  </si>
  <si>
    <t>прочие выплаты персоналу, в том числе компенсационного характера</t>
  </si>
  <si>
    <t>2120</t>
  </si>
  <si>
    <t>112</t>
  </si>
  <si>
    <t>иные выплаты, за исключением фонда оплаты труда учреждения, для выполнения отдельных полномочий</t>
  </si>
  <si>
    <t>2130</t>
  </si>
  <si>
    <t>113</t>
  </si>
  <si>
    <t>взносы по обязательному социальному страхованию на выплаты по оплате труда работников и иные выплаты работникам учреждений, всего</t>
  </si>
  <si>
    <t>2140</t>
  </si>
  <si>
    <t>119</t>
  </si>
  <si>
    <t>в том числе:
на выплаты по оплате труда</t>
  </si>
  <si>
    <t>2141</t>
  </si>
  <si>
    <t>на иные выплаты работникам</t>
  </si>
  <si>
    <t>2142</t>
  </si>
  <si>
    <t>страховые взносы на обязательное социальное страхование в части выплат персоналу, подлежащих обложению страховыми взносами</t>
  </si>
  <si>
    <t>139</t>
  </si>
  <si>
    <t>социальные и иные выплаты населению, всего</t>
  </si>
  <si>
    <t>2200</t>
  </si>
  <si>
    <t>300</t>
  </si>
  <si>
    <t>в том числе:
социальные выплаты гражданам, кроме публичных нормативных социальных выплат</t>
  </si>
  <si>
    <t>2210</t>
  </si>
  <si>
    <t>320</t>
  </si>
  <si>
    <t>из них:
пособия, компенсации и иные социальные выплаты гражданам, кроме публичных нормативных обязательств</t>
  </si>
  <si>
    <t>2211</t>
  </si>
  <si>
    <t>321</t>
  </si>
  <si>
    <t>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</si>
  <si>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2230</t>
  </si>
  <si>
    <t>350</t>
  </si>
  <si>
    <t>уплата налогов, сборов и иных платежей, всего</t>
  </si>
  <si>
    <t>2300</t>
  </si>
  <si>
    <t>850</t>
  </si>
  <si>
    <t>из них:
налог на имущество организаций и земельный налог</t>
  </si>
  <si>
    <t>2310</t>
  </si>
  <si>
    <t>851</t>
  </si>
  <si>
    <t>иные налоги (включаемые в состав расходов) в бюджеты бюджетной системы Российской Федерации, а также государственная пошлина</t>
  </si>
  <si>
    <t>2320</t>
  </si>
  <si>
    <t>852</t>
  </si>
  <si>
    <t>уплата штрафов (в том числе административных), пеней, иных платежей</t>
  </si>
  <si>
    <t>2330</t>
  </si>
  <si>
    <t>853</t>
  </si>
  <si>
    <t>безвозмездные перечисления организациям и физическим лицам, всего</t>
  </si>
  <si>
    <t>2400</t>
  </si>
  <si>
    <t>из них:
гранты, предоставляемые другим организациям и физическим лицам</t>
  </si>
  <si>
    <t>2410</t>
  </si>
  <si>
    <t>810</t>
  </si>
  <si>
    <t>взносы в международные организации</t>
  </si>
  <si>
    <t>2420</t>
  </si>
  <si>
    <t>862</t>
  </si>
  <si>
    <t>платежи в целях обеспечения реализации соглашений с правительствами иностранных государств и международными организациями</t>
  </si>
  <si>
    <t>2430</t>
  </si>
  <si>
    <t>863</t>
  </si>
  <si>
    <t>прочие выплаты (кроме выплат на закупку товаров, работ, услуг)</t>
  </si>
  <si>
    <t>2500</t>
  </si>
  <si>
    <t>исполнение судебных актов Российской Федерации и мировых соглашений по возмещению вреда, причиненного в результате деятельности учреждения</t>
  </si>
  <si>
    <t>2520</t>
  </si>
  <si>
    <t>831</t>
  </si>
  <si>
    <r>
      <t xml:space="preserve">расходы на закупку товаров, работ, услуг, всего </t>
    </r>
    <r>
      <rPr>
        <vertAlign val="superscript"/>
        <sz val="8"/>
        <rFont val="Times New Roman"/>
        <family val="1"/>
        <charset val="204"/>
      </rPr>
      <t>6</t>
    </r>
  </si>
  <si>
    <t>2600</t>
  </si>
  <si>
    <t>в том числе:
закупку научно-исследовательских и опытно-конструкторских работ</t>
  </si>
  <si>
    <t>2610</t>
  </si>
  <si>
    <t>241</t>
  </si>
  <si>
    <t>закупку товаров, работ, услуг в целях капитального ремонта государственного (муниципального) имущества</t>
  </si>
  <si>
    <t>2630</t>
  </si>
  <si>
    <t>243</t>
  </si>
  <si>
    <t>прочую закупку товаров, работ и услуг, всего</t>
  </si>
  <si>
    <t>2640</t>
  </si>
  <si>
    <t>244</t>
  </si>
  <si>
    <t>капитальные вложения в объекты муниципальной собственности, всего</t>
  </si>
  <si>
    <t>2650</t>
  </si>
  <si>
    <t>400</t>
  </si>
  <si>
    <t>в том числе:
приобретение объектов недвижимого имущества муниципальными учреждениями</t>
  </si>
  <si>
    <t>406</t>
  </si>
  <si>
    <t>строительство (реконструкция) объектов недвижимого имущества муниципальными учреждениями</t>
  </si>
  <si>
    <t>407</t>
  </si>
  <si>
    <r>
      <t>Выплаты, уменьшающие доход, всего</t>
    </r>
    <r>
      <rPr>
        <b/>
        <vertAlign val="superscript"/>
        <sz val="8"/>
        <rFont val="Times New Roman"/>
        <family val="1"/>
        <charset val="204"/>
      </rPr>
      <t xml:space="preserve"> 7 </t>
    </r>
  </si>
  <si>
    <t>3000</t>
  </si>
  <si>
    <t>100</t>
  </si>
  <si>
    <t xml:space="preserve">в том числе:
налог на прибыль </t>
  </si>
  <si>
    <t>3010</t>
  </si>
  <si>
    <t xml:space="preserve">налог на добавленную стоимость </t>
  </si>
  <si>
    <t>3020</t>
  </si>
  <si>
    <t xml:space="preserve">прочие налоги, уменьшающие доход </t>
  </si>
  <si>
    <t>3030</t>
  </si>
  <si>
    <r>
      <t xml:space="preserve">Прочие выплаты, всего </t>
    </r>
    <r>
      <rPr>
        <b/>
        <vertAlign val="superscript"/>
        <sz val="8"/>
        <rFont val="Times New Roman"/>
        <family val="1"/>
        <charset val="204"/>
      </rPr>
      <t>8</t>
    </r>
  </si>
  <si>
    <t>4000</t>
  </si>
  <si>
    <t>из них:
возврат в бюджет средств субсидии</t>
  </si>
  <si>
    <t>4010</t>
  </si>
  <si>
    <t>610</t>
  </si>
  <si>
    <r>
      <t>_____</t>
    </r>
    <r>
      <rPr>
        <vertAlign val="superscript"/>
        <sz val="7"/>
        <rFont val="Times New Roman"/>
        <family val="1"/>
        <charset val="204"/>
      </rPr>
      <t xml:space="preserve">1 </t>
    </r>
    <r>
      <rPr>
        <sz val="7"/>
        <rFont val="Times New Roman"/>
        <family val="1"/>
        <charset val="204"/>
      </rPr>
      <t>Указывается дата утверждения плана</t>
    </r>
  </si>
  <si>
    <r>
      <t>_____</t>
    </r>
    <r>
      <rPr>
        <vertAlign val="superscript"/>
        <sz val="7"/>
        <rFont val="Times New Roman"/>
        <family val="1"/>
        <charset val="204"/>
      </rPr>
      <t>2</t>
    </r>
    <r>
      <rPr>
        <sz val="7"/>
        <color indexed="9"/>
        <rFont val="Times New Roman"/>
        <family val="1"/>
        <charset val="204"/>
      </rPr>
      <t>_</t>
    </r>
    <r>
      <rPr>
        <sz val="7"/>
        <rFont val="Times New Roman"/>
        <family val="1"/>
        <charset val="204"/>
      </rPr>
      <t>В графе 3 отражаются:</t>
    </r>
  </si>
  <si>
    <r>
      <t>_____</t>
    </r>
    <r>
      <rPr>
        <sz val="7"/>
        <rFont val="Times New Roman"/>
        <family val="1"/>
        <charset val="204"/>
      </rPr>
      <t>по строкам 1100 - 1900 - коды аналитической группы подвида доходов бюджетов классификации доходов бюджетов;</t>
    </r>
  </si>
  <si>
    <r>
      <t>_____</t>
    </r>
    <r>
      <rPr>
        <sz val="7"/>
        <rFont val="Times New Roman"/>
        <family val="1"/>
        <charset val="204"/>
      </rPr>
      <t>по строкам 1980 - 1990 - коды аналитической группы вида источников финансирования дефицитов бюджетов классификации источников финансирования дефицитов бюджетов;</t>
    </r>
  </si>
  <si>
    <r>
      <t>_____</t>
    </r>
    <r>
      <rPr>
        <sz val="7"/>
        <rFont val="Times New Roman"/>
        <family val="1"/>
        <charset val="204"/>
      </rPr>
      <t>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r>
  </si>
  <si>
    <r>
      <t>_____</t>
    </r>
    <r>
      <rPr>
        <sz val="7"/>
        <rFont val="Times New Roman"/>
        <family val="1"/>
        <charset val="204"/>
      </rPr>
      <t>по строкам 4000 - 4040 - коды аналитической группы вида источников финансирования дефицитов бюджетов классификации источников финансирования дефицитов бюджетов.</t>
    </r>
  </si>
  <si>
    <r>
      <t>_____</t>
    </r>
    <r>
      <rPr>
        <vertAlign val="superscript"/>
        <sz val="7"/>
        <rFont val="Times New Roman"/>
        <family val="1"/>
        <charset val="204"/>
      </rPr>
      <t>3</t>
    </r>
    <r>
      <rPr>
        <sz val="7"/>
        <color indexed="9"/>
        <rFont val="Times New Roman"/>
        <family val="1"/>
        <charset val="204"/>
      </rPr>
      <t>_</t>
    </r>
    <r>
      <rPr>
        <sz val="7"/>
        <rFont val="Times New Roman"/>
        <family val="1"/>
        <charset val="204"/>
      </rPr>
      <t>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 - учредителя предусмотрена указанная детализация.</t>
    </r>
  </si>
  <si>
    <r>
      <t>_____</t>
    </r>
    <r>
      <rPr>
        <vertAlign val="superscript"/>
        <sz val="7"/>
        <rFont val="Times New Roman"/>
        <family val="1"/>
        <charset val="204"/>
      </rPr>
      <t>4</t>
    </r>
    <r>
      <rPr>
        <sz val="7"/>
        <color indexed="9"/>
        <rFont val="Times New Roman"/>
        <family val="1"/>
        <charset val="204"/>
      </rPr>
      <t>_</t>
    </r>
    <r>
      <rPr>
        <sz val="7"/>
        <rFont val="Times New Roman"/>
        <family val="1"/>
        <charset val="204"/>
      </rPr>
      <t>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</si>
  <si>
    <r>
      <t>_____</t>
    </r>
    <r>
      <rPr>
        <vertAlign val="superscript"/>
        <sz val="7"/>
        <rFont val="Times New Roman"/>
        <family val="1"/>
        <charset val="204"/>
      </rPr>
      <t>5</t>
    </r>
    <r>
      <rPr>
        <sz val="7"/>
        <color indexed="9"/>
        <rFont val="Times New Roman"/>
        <family val="1"/>
        <charset val="204"/>
      </rPr>
      <t>_</t>
    </r>
    <r>
      <rPr>
        <sz val="7"/>
        <rFont val="Times New Roman"/>
        <family val="1"/>
        <charset val="204"/>
      </rPr>
      <t>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r>
  </si>
  <si>
    <r>
      <t>____</t>
    </r>
    <r>
      <rPr>
        <vertAlign val="superscript"/>
        <sz val="7"/>
        <rFont val="Times New Roman"/>
        <family val="1"/>
        <charset val="204"/>
      </rPr>
      <t>7</t>
    </r>
    <r>
      <rPr>
        <sz val="7"/>
        <color indexed="9"/>
        <rFont val="Times New Roman"/>
        <family val="1"/>
        <charset val="204"/>
      </rPr>
      <t>_</t>
    </r>
    <r>
      <rPr>
        <sz val="7"/>
        <rFont val="Times New Roman"/>
        <family val="1"/>
        <charset val="204"/>
      </rPr>
      <t>Показатель отражается со знаком "минус".</t>
    </r>
  </si>
  <si>
    <r>
      <t>_____</t>
    </r>
    <r>
      <rPr>
        <vertAlign val="superscript"/>
        <sz val="7"/>
        <rFont val="Times New Roman"/>
        <family val="1"/>
        <charset val="204"/>
      </rPr>
      <t>8</t>
    </r>
    <r>
      <rPr>
        <sz val="7"/>
        <color indexed="9"/>
        <rFont val="Times New Roman"/>
        <family val="1"/>
        <charset val="204"/>
      </rPr>
      <t>_</t>
    </r>
    <r>
      <rPr>
        <sz val="7"/>
        <rFont val="Times New Roman"/>
        <family val="1"/>
        <charset val="204"/>
      </rPr>
      <t>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</si>
  <si>
    <t>Исполнитель</t>
  </si>
  <si>
    <t>(фамилия, инициалы)</t>
  </si>
  <si>
    <r>
      <t xml:space="preserve">Раздел 2. Сведения по выплатам на закупки товаров, работ, услуг </t>
    </r>
    <r>
      <rPr>
        <b/>
        <vertAlign val="superscript"/>
        <sz val="8"/>
        <rFont val="Times New Roman"/>
        <family val="1"/>
        <charset val="204"/>
      </rPr>
      <t>9</t>
    </r>
  </si>
  <si>
    <t>№
п/п</t>
  </si>
  <si>
    <t>Коды
строк</t>
  </si>
  <si>
    <t>Год
начала закупки</t>
  </si>
  <si>
    <t>(первый год планового периода)</t>
  </si>
  <si>
    <t>(второй год планового периода)</t>
  </si>
  <si>
    <r>
      <t xml:space="preserve">Выплаты на закупку товаров, работ, услуг, всего </t>
    </r>
    <r>
      <rPr>
        <b/>
        <vertAlign val="superscript"/>
        <sz val="8"/>
        <rFont val="Times New Roman"/>
        <family val="1"/>
        <charset val="204"/>
      </rPr>
      <t>10</t>
    </r>
  </si>
  <si>
    <t>26000</t>
  </si>
  <si>
    <t>1.1</t>
  </si>
  <si>
    <t>26100</t>
  </si>
  <si>
    <t>1.2</t>
  </si>
  <si>
    <r>
      <t xml:space="preserve">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 </t>
    </r>
    <r>
      <rPr>
        <vertAlign val="superscript"/>
        <sz val="8"/>
        <rFont val="Times New Roman"/>
        <family val="1"/>
        <charset val="204"/>
      </rPr>
      <t>11</t>
    </r>
  </si>
  <si>
    <t>26200</t>
  </si>
  <si>
    <t>1.3</t>
  </si>
  <si>
    <r>
      <t xml:space="preserve">по контрактам (договорам), заключенным до начала текущего финансового года с учетом требований Федерального закона № 44-ФЗ и Федерального закона № 223-ФЗ </t>
    </r>
    <r>
      <rPr>
        <vertAlign val="superscript"/>
        <sz val="8"/>
        <rFont val="Times New Roman"/>
        <family val="1"/>
        <charset val="204"/>
      </rPr>
      <t>12</t>
    </r>
  </si>
  <si>
    <t>26300</t>
  </si>
  <si>
    <t>1.4</t>
  </si>
  <si>
    <r>
      <t xml:space="preserve">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 </t>
    </r>
    <r>
      <rPr>
        <vertAlign val="superscript"/>
        <sz val="8"/>
        <rFont val="Times New Roman"/>
        <family val="1"/>
        <charset val="204"/>
      </rPr>
      <t>12</t>
    </r>
  </si>
  <si>
    <t>26400</t>
  </si>
  <si>
    <t>1.4.1</t>
  </si>
  <si>
    <t>в том числе:
за счет субсидий, предоставляемых на финансовое обеспечение выполнения муниципального задания</t>
  </si>
  <si>
    <t>26410</t>
  </si>
  <si>
    <t>1.4.1.1</t>
  </si>
  <si>
    <t>в том числе:
в соответствии с Федеральным законом № 44-ФЗ</t>
  </si>
  <si>
    <t>26411</t>
  </si>
  <si>
    <t>1.4.1.2</t>
  </si>
  <si>
    <r>
      <t xml:space="preserve">в соответствии с Федеральным законом № 223-ФЗ </t>
    </r>
    <r>
      <rPr>
        <vertAlign val="superscript"/>
        <sz val="8"/>
        <rFont val="Times New Roman"/>
        <family val="1"/>
        <charset val="204"/>
      </rPr>
      <t>13</t>
    </r>
  </si>
  <si>
    <t>26412</t>
  </si>
  <si>
    <t>1.4.2</t>
  </si>
  <si>
    <t>за счет субсидий, предоставляемых в соответствии с абзацем вторым пункта 1 статьи 78.1 Бюджетного кодекса Российской Федерации</t>
  </si>
  <si>
    <t>26420</t>
  </si>
  <si>
    <t>1.4.2.1</t>
  </si>
  <si>
    <t>26421</t>
  </si>
  <si>
    <t>1.4.2.2</t>
  </si>
  <si>
    <t>26422</t>
  </si>
  <si>
    <t>1.4.3</t>
  </si>
  <si>
    <r>
      <t xml:space="preserve">за счет субсидий, предоставляемых на осуществление капитальных вложений </t>
    </r>
    <r>
      <rPr>
        <vertAlign val="superscript"/>
        <sz val="8"/>
        <rFont val="Times New Roman"/>
        <family val="1"/>
        <charset val="204"/>
      </rPr>
      <t>14</t>
    </r>
  </si>
  <si>
    <t>26430</t>
  </si>
  <si>
    <t>1.4.4</t>
  </si>
  <si>
    <t>за счет средств обязательного медицинского страхования</t>
  </si>
  <si>
    <t>26440</t>
  </si>
  <si>
    <t>1.4.4.1</t>
  </si>
  <si>
    <t>26441</t>
  </si>
  <si>
    <t>1.4.4.2</t>
  </si>
  <si>
    <t>26442</t>
  </si>
  <si>
    <t>1.4.5</t>
  </si>
  <si>
    <t>за счет прочих источников финансового обеспечения</t>
  </si>
  <si>
    <t>26450</t>
  </si>
  <si>
    <t>1.4.5.1</t>
  </si>
  <si>
    <t>26451</t>
  </si>
  <si>
    <t>1.4.5.2</t>
  </si>
  <si>
    <t>в соответствии с Федеральным законом № 223-ФЗ</t>
  </si>
  <si>
    <t>26452</t>
  </si>
  <si>
    <r>
      <t xml:space="preserve">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 </t>
    </r>
    <r>
      <rPr>
        <vertAlign val="superscript"/>
        <sz val="8"/>
        <rFont val="Times New Roman"/>
        <family val="1"/>
        <charset val="204"/>
      </rPr>
      <t>14</t>
    </r>
  </si>
  <si>
    <t>26500</t>
  </si>
  <si>
    <t>в том числе по году начала закупки:</t>
  </si>
  <si>
    <t>26510</t>
  </si>
  <si>
    <t>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</si>
  <si>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26600</t>
  </si>
  <si>
    <t>26610</t>
  </si>
  <si>
    <t>Руководитель учреждения</t>
  </si>
  <si>
    <t>(уполномоченное лицо учреждения)</t>
  </si>
  <si>
    <t>(наименование должности уполномоченного лица учредителя)</t>
  </si>
  <si>
    <r>
      <t>_____</t>
    </r>
    <r>
      <rPr>
        <vertAlign val="superscript"/>
        <sz val="7"/>
        <rFont val="Times New Roman"/>
        <family val="1"/>
        <charset val="204"/>
      </rPr>
      <t>10</t>
    </r>
    <r>
      <rPr>
        <sz val="7"/>
        <color indexed="9"/>
        <rFont val="Times New Roman"/>
        <family val="1"/>
        <charset val="204"/>
      </rPr>
      <t>_</t>
    </r>
    <r>
      <rPr>
        <sz val="7"/>
        <rFont val="Times New Roman"/>
        <family val="1"/>
        <charset val="204"/>
      </rPr>
      <t>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r>
  </si>
  <si>
    <r>
      <t>_____</t>
    </r>
    <r>
      <rPr>
        <vertAlign val="superscript"/>
        <sz val="7"/>
        <rFont val="Times New Roman"/>
        <family val="1"/>
        <charset val="204"/>
      </rPr>
      <t>11</t>
    </r>
    <r>
      <rPr>
        <sz val="7"/>
        <color indexed="9"/>
        <rFont val="Times New Roman"/>
        <family val="1"/>
        <charset val="204"/>
      </rPr>
      <t>_</t>
    </r>
    <r>
      <rPr>
        <sz val="7"/>
        <rFont val="Times New Roman"/>
        <family val="1"/>
        <charset val="204"/>
      </rPr>
      <t>Указывается сумма договоров (контрактов)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 федеральными законами.</t>
    </r>
  </si>
  <si>
    <r>
      <t>_____</t>
    </r>
    <r>
      <rPr>
        <vertAlign val="superscript"/>
        <sz val="7"/>
        <rFont val="Times New Roman"/>
        <family val="1"/>
        <charset val="204"/>
      </rPr>
      <t>12</t>
    </r>
    <r>
      <rPr>
        <sz val="7"/>
        <color indexed="9"/>
        <rFont val="Times New Roman"/>
        <family val="1"/>
        <charset val="204"/>
      </rPr>
      <t>_</t>
    </r>
    <r>
      <rPr>
        <sz val="7"/>
        <rFont val="Times New Roman"/>
        <family val="1"/>
        <charset val="204"/>
      </rPr>
      <t>Указывается сумма закупок товаров, работ, услуг, осуществляемых в соответствии с Федеральным законом № 44-ФЗ и Федеральным законом № 223-ФЗ.</t>
    </r>
  </si>
  <si>
    <r>
      <t>_____</t>
    </r>
    <r>
      <rPr>
        <vertAlign val="superscript"/>
        <sz val="7"/>
        <rFont val="Times New Roman"/>
        <family val="1"/>
        <charset val="204"/>
      </rPr>
      <t>13</t>
    </r>
    <r>
      <rPr>
        <sz val="7"/>
        <color indexed="9"/>
        <rFont val="Times New Roman"/>
        <family val="1"/>
        <charset val="204"/>
      </rPr>
      <t>_</t>
    </r>
    <r>
      <rPr>
        <sz val="7"/>
        <rFont val="Times New Roman"/>
        <family val="1"/>
        <charset val="204"/>
      </rPr>
      <t>муниципальным бюджетным учреждением показатель не формируется.</t>
    </r>
  </si>
  <si>
    <r>
      <t>_____</t>
    </r>
    <r>
      <rPr>
        <vertAlign val="superscript"/>
        <sz val="7"/>
        <rFont val="Times New Roman"/>
        <family val="1"/>
        <charset val="204"/>
      </rPr>
      <t>14</t>
    </r>
    <r>
      <rPr>
        <sz val="7"/>
        <color indexed="9"/>
        <rFont val="Times New Roman"/>
        <family val="1"/>
        <charset val="204"/>
      </rPr>
      <t>_</t>
    </r>
    <r>
      <rPr>
        <sz val="7"/>
        <rFont val="Times New Roman"/>
        <family val="1"/>
        <charset val="204"/>
      </rPr>
      <t>Указывается сумма закупок товаров, работ, услуг, осуществляемых в соответствии с Федеральным законом № 44-ФЗ.</t>
    </r>
  </si>
  <si>
    <r>
      <t>_____</t>
    </r>
    <r>
      <rPr>
        <vertAlign val="superscript"/>
        <sz val="7"/>
        <rFont val="Times New Roman"/>
        <family val="1"/>
        <charset val="204"/>
      </rPr>
      <t>15</t>
    </r>
    <r>
      <rPr>
        <sz val="7"/>
        <color indexed="9"/>
        <rFont val="Times New Roman"/>
        <family val="1"/>
        <charset val="204"/>
      </rPr>
      <t>_</t>
    </r>
    <r>
      <rPr>
        <sz val="7"/>
        <rFont val="Times New Roman"/>
        <family val="1"/>
        <charset val="204"/>
      </rPr>
      <t>Плановые показатели выплат на закупку товаров, работ, услуг по строке 26500 муниципального бюджетного учреждения должен быть не менее суммы показателей строк 26410, 26420, 26430, 26440 по соответствующей графе,  муниципального автономного учреждения - не менее показателя строки 26430 по соответствующей графе.</t>
    </r>
  </si>
  <si>
    <t xml:space="preserve">к плану финансово-хозяйственной деятельности за 2022 год </t>
  </si>
  <si>
    <t>контрактный управляющий</t>
  </si>
  <si>
    <t>23</t>
  </si>
  <si>
    <t>24</t>
  </si>
  <si>
    <t>2440</t>
  </si>
  <si>
    <t>2450</t>
  </si>
  <si>
    <t>2460</t>
  </si>
  <si>
    <t>1410</t>
  </si>
  <si>
    <t>1420</t>
  </si>
  <si>
    <t>2150</t>
  </si>
  <si>
    <t>в том числе: на оплату труда стажеров</t>
  </si>
  <si>
    <t>2151</t>
  </si>
  <si>
    <t>иные выплаты населению</t>
  </si>
  <si>
    <t>2240</t>
  </si>
  <si>
    <t>360</t>
  </si>
  <si>
    <t xml:space="preserve">из них:
гранты, предоставляемые бюджетным учреждениям
из них:
гранты, предоставляемые бюджетным учреждениям
</t>
  </si>
  <si>
    <t>613</t>
  </si>
  <si>
    <t>гранты, предоставляемые автономным учреждениям</t>
  </si>
  <si>
    <t>623</t>
  </si>
  <si>
    <t>гранты, предоставляемые иным некоммерческим организациям (за исключением бюджетных и автономных учреждений)</t>
  </si>
  <si>
    <t>634</t>
  </si>
  <si>
    <t>закупку товаров, работ, услуг в целях создания, развития, эксплуатации и вывода из эксплуатации государственных информационных систем</t>
  </si>
  <si>
    <t>246</t>
  </si>
  <si>
    <t>закупка энергетических ресурсов</t>
  </si>
  <si>
    <t>2660</t>
  </si>
  <si>
    <t>247</t>
  </si>
  <si>
    <t>2700</t>
  </si>
  <si>
    <t>2710</t>
  </si>
  <si>
    <t>2720</t>
  </si>
  <si>
    <r>
      <t>_____</t>
    </r>
    <r>
      <rPr>
        <sz val="7"/>
        <rFont val="Times New Roman"/>
        <family val="1"/>
        <charset val="204"/>
      </rPr>
      <t>по строкам 2000 - 2720 - коды видов расходов бюджетов классификации расходов бюджетов;</t>
    </r>
  </si>
  <si>
    <r>
      <t>_____</t>
    </r>
    <r>
      <rPr>
        <vertAlign val="superscript"/>
        <sz val="7"/>
        <rFont val="Times New Roman"/>
        <family val="1"/>
        <charset val="204"/>
      </rPr>
      <t>6</t>
    </r>
    <r>
      <rPr>
        <sz val="7"/>
        <color indexed="9"/>
        <rFont val="Times New Roman"/>
        <family val="1"/>
        <charset val="204"/>
      </rPr>
      <t>_</t>
    </r>
    <r>
      <rPr>
        <sz val="7"/>
        <rFont val="Times New Roman"/>
        <family val="1"/>
        <charset val="204"/>
      </rPr>
      <t>Показатели выплат по расходам на закупки товаров, работ, услуг, отраженные по строкам раздела 1 "Поступления и выплаты" Плана, подлежат детализации в Разделе 2 "Сведения по выплатам на закупку товаров, работ, услуг" Плана.</t>
    </r>
  </si>
  <si>
    <t xml:space="preserve">в том числе:
по контрактам (договорам), заключенным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2018, № 32, ст. 5104) (далее - Федеральный закон № 44-ФЗ) и Федерального закона от 18 июля 2011 г. № 223-ФЗ "О закупках товаров, работ, услуг отдельными видами юридических лиц" (Собрание законодательства Российской Федерации, 2011, № 30, ст. 4571; 2018, № 32, ст. 5135) (далее - Федеральный закон № 223-ФЗ) &lt;11&gt;
</t>
  </si>
  <si>
    <t>1.3.1</t>
  </si>
  <si>
    <t xml:space="preserve">в том числе:
в соответствии с Федеральным законом № 44-ФЗ
</t>
  </si>
  <si>
    <t>26310</t>
  </si>
  <si>
    <t>из них &lt;9.1&gt;:</t>
  </si>
  <si>
    <t>26310.1</t>
  </si>
  <si>
    <t>1.3.2</t>
  </si>
  <si>
    <t xml:space="preserve">в соответствии с Федеральным законом 
№ 223-ФЗ
</t>
  </si>
  <si>
    <t>26320</t>
  </si>
  <si>
    <t>26421.1</t>
  </si>
  <si>
    <t>26430.1</t>
  </si>
  <si>
    <t>26451.1</t>
  </si>
  <si>
    <r>
      <t>_____</t>
    </r>
    <r>
      <rPr>
        <vertAlign val="superscript"/>
        <sz val="7"/>
        <rFont val="Times New Roman"/>
        <family val="1"/>
        <charset val="204"/>
      </rPr>
      <t>9</t>
    </r>
    <r>
      <rPr>
        <sz val="7"/>
        <color indexed="9"/>
        <rFont val="Times New Roman"/>
        <family val="1"/>
        <charset val="204"/>
      </rPr>
      <t>_</t>
    </r>
    <r>
      <rPr>
        <sz val="7"/>
        <rFont val="Times New Roman"/>
        <family val="1"/>
        <charset val="204"/>
      </rPr>
      <t>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соответвующим строкам раздела 1 "Поступления и выплаты" Плана.</t>
    </r>
  </si>
  <si>
    <t>&lt;9.1&gt;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 20, ст. 2817; №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(8 - 17 разряды кода классификации расходов бюджетов, при этом в рамках реализации регионального проекта в 8 - 10 разрядах могут указываться нули).</t>
  </si>
  <si>
    <t xml:space="preserve">к плану финансово-хозяйственной деятельности за 2024 год </t>
  </si>
  <si>
    <t xml:space="preserve">к плану финансово-хозяйственной деятельности за 2023 год </t>
  </si>
  <si>
    <t>(на 20</t>
  </si>
  <si>
    <t>г. и плановый период 20</t>
  </si>
  <si>
    <t>и 20</t>
  </si>
  <si>
    <t>с ноября по февраль</t>
  </si>
  <si>
    <t>5. Расчет  (обоснование) расходов (кроме расходов на закупку товаров, работ, услуг)</t>
  </si>
  <si>
    <t>Сантехтовары</t>
  </si>
  <si>
    <t>Канцтовары</t>
  </si>
  <si>
    <t>Всего по внебюджету:</t>
  </si>
  <si>
    <t>Муниципальное автономное  учреждение "Спортивная школа № 17 г.Улан-Удэ"</t>
  </si>
  <si>
    <t>запланированно от платных услуг</t>
  </si>
  <si>
    <t>Леликов А.А.</t>
  </si>
  <si>
    <t xml:space="preserve"> годов )</t>
  </si>
  <si>
    <r>
      <rPr>
        <sz val="8"/>
        <rFont val="Times New Roman"/>
        <family val="1"/>
        <charset val="204"/>
      </rPr>
      <t xml:space="preserve"> г. </t>
    </r>
    <r>
      <rPr>
        <vertAlign val="superscript"/>
        <sz val="8"/>
        <rFont val="Times New Roman"/>
        <family val="1"/>
        <charset val="204"/>
      </rPr>
      <t>1</t>
    </r>
  </si>
  <si>
    <t>0323114830</t>
  </si>
  <si>
    <t>25</t>
  </si>
  <si>
    <t>Всего</t>
  </si>
  <si>
    <t>УТВЕРЖДАЮ</t>
  </si>
  <si>
    <t xml:space="preserve">Начальник МКУ "Управления по физической культуры и спорта </t>
  </si>
  <si>
    <t xml:space="preserve">(наименование должности лица,утверждающего документ; </t>
  </si>
  <si>
    <t>Администрации г.Улан-Удэ"</t>
  </si>
  <si>
    <t>наименование органа,осуществляющего функции и полномочия учредителя (учреждения))</t>
  </si>
  <si>
    <t>А.В.Дзюбенко</t>
  </si>
  <si>
    <t>2023</t>
  </si>
  <si>
    <t>СВЕДЕНИЯ</t>
  </si>
  <si>
    <t>КОДЫ</t>
  </si>
  <si>
    <t>Форма по ОКУД</t>
  </si>
  <si>
    <t>0501016</t>
  </si>
  <si>
    <t>Государственное (муниципальное)</t>
  </si>
  <si>
    <t>12757984</t>
  </si>
  <si>
    <t>учреждение (подразделение)</t>
  </si>
  <si>
    <t>по ОКПО</t>
  </si>
  <si>
    <t>ИНН/КПП</t>
  </si>
  <si>
    <t>0323114830/032301001</t>
  </si>
  <si>
    <t>Дата представления предыдущих Сведений</t>
  </si>
  <si>
    <t>Наименование бюджета</t>
  </si>
  <si>
    <t>Бюджет муниципального учреждения"городской округ  г.Улан-Удэ"</t>
  </si>
  <si>
    <t>по ОКАТО</t>
  </si>
  <si>
    <t xml:space="preserve">81401000000             
</t>
  </si>
  <si>
    <t>Наименование органа, осуществляющего</t>
  </si>
  <si>
    <t>Муниципальное казенное учреждение "Управление по физической культуры и спорта Администрации г.Улан-Удэ"</t>
  </si>
  <si>
    <t>Глава по БК</t>
  </si>
  <si>
    <t>Муниципальное учреждение "Комитет по финансам Администрации г.Улан-Удэ"</t>
  </si>
  <si>
    <t>ведение лицевого счета по иным субсидиям</t>
  </si>
  <si>
    <t>Единица измерения: руб. (с точностью до второго десятичного знака)</t>
  </si>
  <si>
    <t>по ОКВ</t>
  </si>
  <si>
    <t>643</t>
  </si>
  <si>
    <t>(наименование иностранной валюты)</t>
  </si>
  <si>
    <t>Наименование субсидии</t>
  </si>
  <si>
    <t>Код
субсидии</t>
  </si>
  <si>
    <t>Код
КОСГУ</t>
  </si>
  <si>
    <t>Разрешенный к использованию</t>
  </si>
  <si>
    <t>Планируемые</t>
  </si>
  <si>
    <t>остаток субсидии прошлых лет</t>
  </si>
  <si>
    <t>код</t>
  </si>
  <si>
    <t>сумма</t>
  </si>
  <si>
    <t>поступления</t>
  </si>
  <si>
    <t>выплаты</t>
  </si>
  <si>
    <t>Субсидии на капитальный ремонт имущества, находящегося в муниципальной собственности или переданного в безвозмездное пользование муниципальному учреждению, на организацию благоустройства территории муниципального учреждения</t>
  </si>
  <si>
    <t>225</t>
  </si>
  <si>
    <t>027.20.0002</t>
  </si>
  <si>
    <t>310</t>
  </si>
  <si>
    <t>Субсидия на  участие учащихся, творческих коллективов, спортивных сборных команд города Улан-Удэ в республиканских, всероссийских, международных конкурсах, фестивалях, спортивных соревнованиях, учебно-тренировочных сборах</t>
  </si>
  <si>
    <t>027.20.0004</t>
  </si>
  <si>
    <t>226</t>
  </si>
  <si>
    <t>Номер страницы</t>
  </si>
  <si>
    <t>Руководитель</t>
  </si>
  <si>
    <t>А.А.Леликов</t>
  </si>
  <si>
    <t>Всего страниц</t>
  </si>
  <si>
    <t>ОТМЕТКА ОРГАНА, ОСУЩЕСТВЛЯЮЩЕГО ВЕДЕНИЕ ЛИЦЕВОГО СЧЕТА,</t>
  </si>
  <si>
    <t xml:space="preserve">Руководитель финансово-экономической группы                                                        </t>
  </si>
  <si>
    <t>О ПРИНЯТИИ НАСТОЯЩИХ СВЕДЕНИЙ</t>
  </si>
  <si>
    <t>И.Н.Хамосова</t>
  </si>
  <si>
    <t>Ответственный</t>
  </si>
  <si>
    <t>исполнитель</t>
  </si>
  <si>
    <t>44-10-21</t>
  </si>
  <si>
    <t>05.05.2023</t>
  </si>
  <si>
    <t>на начало года</t>
  </si>
  <si>
    <t>Субсидии на проведение мероприятий по ресурсо- и энергосбережению</t>
  </si>
  <si>
    <t>027.20.0014</t>
  </si>
  <si>
    <t>мая</t>
  </si>
  <si>
    <t>Муниципальное автономное учреждение дополнительного образования "Спортивная школа "Иппон" г.Улан-Удэ</t>
  </si>
  <si>
    <t>Муниципальное автономное учреждение дополнительного образования Спортивная школа   олимпийского резерва"ИППОН" г.Улан-Удэ</t>
  </si>
  <si>
    <t>ОБ ОПЕРАЦИЯХ С ЦЕЛЕВЫМИ СУБСИДИЯМИ, ПРЕДОСТАВЛЕННЫМИ ГОСУДАРСТВЕННОМУ на 01.01.2023(МУНИЦИПАЛЬНОМУ) УЧРЕЖДЕНИЮ  на 30.04.2023</t>
  </si>
  <si>
    <t>ОБ ОПЕРАЦИЯХ С ЦЕЛЕВЫМИ СУБСИДИЯМИ, ПРЕДОСТАВЛЕННЫМИ ГОСУДАРСТВЕННОМУ (МУНИЦИПАЛЬНОМУ) УЧРЕЖДЕНИЮ  на 01.01.2023</t>
  </si>
  <si>
    <t>Муниципальное автономное учреждение  "Спортивная школа "Иппон" г.Улан-Удэ</t>
  </si>
  <si>
    <t>МАУ  ДО "СШОР  "Иппон г. Улан-Удэ"</t>
  </si>
  <si>
    <t>июля</t>
  </si>
  <si>
    <t>027.20.0018</t>
  </si>
  <si>
    <t>На повышение квалификации работников муниципальных учреждений</t>
  </si>
  <si>
    <t>В.П. Шопхоева</t>
  </si>
  <si>
    <t>44-14-17</t>
  </si>
  <si>
    <t>10.07.2023</t>
  </si>
  <si>
    <t xml:space="preserve"> в том числе:  услуги связи</t>
  </si>
  <si>
    <t>221</t>
  </si>
  <si>
    <t xml:space="preserve">                      транспортные услуги</t>
  </si>
  <si>
    <t>222</t>
  </si>
  <si>
    <t xml:space="preserve">                      коммунальные услуги</t>
  </si>
  <si>
    <t>223</t>
  </si>
  <si>
    <t xml:space="preserve">                      арендная плата</t>
  </si>
  <si>
    <t>224</t>
  </si>
  <si>
    <t xml:space="preserve">                      работы, услуги по содержанию имущества</t>
  </si>
  <si>
    <t xml:space="preserve">                     прочие работы, услуги</t>
  </si>
  <si>
    <t xml:space="preserve">                     страхование</t>
  </si>
  <si>
    <t>227</t>
  </si>
  <si>
    <t xml:space="preserve">                     услуги, работы для целей капитальных вложений</t>
  </si>
  <si>
    <t>228</t>
  </si>
  <si>
    <t xml:space="preserve">                     увеличение стоимости основных средств</t>
  </si>
  <si>
    <t xml:space="preserve">                     увеличение стоимости горюче-смазочных материалов</t>
  </si>
  <si>
    <t>343</t>
  </si>
  <si>
    <t xml:space="preserve">                      увеличение стоимости строительных материалов</t>
  </si>
  <si>
    <t>344</t>
  </si>
  <si>
    <t xml:space="preserve">                     увеличение стоимости мягкого инвентаря</t>
  </si>
  <si>
    <t>345</t>
  </si>
  <si>
    <t xml:space="preserve">                     увеличение стоимости прочих оборотных запасов (материалов)</t>
  </si>
  <si>
    <t>346</t>
  </si>
  <si>
    <t xml:space="preserve">                    увеличение стоимости прочих материальных запасов однократного применения</t>
  </si>
  <si>
    <t>349</t>
  </si>
  <si>
    <t>131</t>
  </si>
  <si>
    <t>211</t>
  </si>
  <si>
    <t>213</t>
  </si>
  <si>
    <t>152,162</t>
  </si>
  <si>
    <t>155</t>
  </si>
  <si>
    <t>291</t>
  </si>
  <si>
    <t>ОБ ОПЕРАЦИЯХ С ЦЕЛЕВЫМИ СУБСИДИЯМИ, ПРЕДОСТАВЛЕННЫМИ ГОСУДАРСТВЕННОМУ (МУНИЦИПАЛЬНОМУ) УЧРЕЖДЕНИЮ  на 30.06.2023</t>
  </si>
  <si>
    <t>января</t>
  </si>
  <si>
    <t>План финансово-хозяйственной деятельности на 31.12.20</t>
  </si>
  <si>
    <t>11.01.2024</t>
  </si>
  <si>
    <t>293</t>
  </si>
  <si>
    <t>212, 226</t>
  </si>
  <si>
    <t>2024</t>
  </si>
  <si>
    <t>ОБ ОПЕРАЦИЯХ С ЦЕЛЕВЫМИ СУБСИДИЯМИ, ПРЕДОСТАВЛЕННЫМИ ГОСУДАРСТВЕННОМУ (МУНИЦИПАЛЬНОМУ) УЧРЕЖДЕНИЮ  на 31.12.2023</t>
  </si>
  <si>
    <t>И.Н. Хамосова</t>
  </si>
  <si>
    <t>Р.А. Хабдаев</t>
  </si>
  <si>
    <t>212</t>
  </si>
  <si>
    <t>027.20.0007</t>
  </si>
  <si>
    <t>027.20.0013</t>
  </si>
  <si>
    <t>Субсидии на установку, монтаж (расширение) охранной, пожарной сигнализации, системы автоматического пожаротушения, системы вентиляции, отопления и водоснабжения, электроснабжения, локально-вычислительной сети, системы видеонаблюдения, контроля доступа и иных аналогичных систем, включая работы по модернизации указанных систем, за исключением их ежегодного технического обслуживания</t>
  </si>
  <si>
    <t>Субсидии на погашение кредиторской задолженности</t>
  </si>
  <si>
    <t>12</t>
  </si>
  <si>
    <t>ЯНВАРЯ</t>
  </si>
  <si>
    <t>Леликова А.В.</t>
  </si>
</sst>
</file>

<file path=xl/styles.xml><?xml version="1.0" encoding="utf-8"?>
<styleSheet xmlns="http://schemas.openxmlformats.org/spreadsheetml/2006/main">
  <numFmts count="7">
    <numFmt numFmtId="44" formatCode="_-* #,##0.00\ &quot;₽&quot;_-;\-* #,##0.00\ &quot;₽&quot;_-;_-* &quot;-&quot;??\ &quot;₽&quot;_-;_-@_-"/>
    <numFmt numFmtId="43" formatCode="_-* #,##0.00\ _₽_-;\-* #,##0.00\ _₽_-;_-* &quot;-&quot;??\ _₽_-;_-@_-"/>
    <numFmt numFmtId="164" formatCode="#,##0.00_р_."/>
    <numFmt numFmtId="165" formatCode="_-* #,##0.0_р_._-;\-* #,##0.0_р_._-;_-* \-??_р_._-;_-@_-"/>
    <numFmt numFmtId="166" formatCode="_-* #,##0.00_р_._-;\-* #,##0.00_р_._-;_-* &quot;-&quot;??_р_._-;_-@_-"/>
    <numFmt numFmtId="167" formatCode="_-* #,##0.00_р_._-;\-* #,##0.00_р_._-;_-* \-??_р_._-;_-@_-"/>
    <numFmt numFmtId="168" formatCode="0.0"/>
  </numFmts>
  <fonts count="31">
    <font>
      <sz val="11"/>
      <color theme="1"/>
      <name val="Calibri"/>
      <family val="2"/>
      <charset val="204"/>
      <scheme val="minor"/>
    </font>
    <font>
      <sz val="8"/>
      <color theme="1"/>
      <name val="Times New Roman"/>
      <family val="1"/>
      <charset val="204"/>
    </font>
    <font>
      <sz val="11"/>
      <color rgb="FF000000"/>
      <name val="Calibri"/>
      <family val="2"/>
      <charset val="204"/>
    </font>
    <font>
      <sz val="9"/>
      <color theme="1"/>
      <name val="Times New Roman"/>
      <family val="1"/>
      <charset val="204"/>
    </font>
    <font>
      <sz val="9"/>
      <name val="Courier New"/>
      <family val="3"/>
      <charset val="204"/>
    </font>
    <font>
      <b/>
      <sz val="9"/>
      <color theme="1"/>
      <name val="Times New Roman"/>
      <family val="1"/>
      <charset val="204"/>
    </font>
    <font>
      <sz val="10"/>
      <name val="Arial"/>
      <family val="2"/>
      <charset val="204"/>
    </font>
    <font>
      <sz val="8"/>
      <color indexed="8"/>
      <name val="Arial"/>
      <family val="2"/>
      <charset val="204"/>
    </font>
    <font>
      <sz val="9"/>
      <name val="Times New Roman"/>
      <family val="1"/>
      <charset val="204"/>
    </font>
    <font>
      <b/>
      <sz val="9"/>
      <name val="Times New Roman"/>
      <family val="1"/>
      <charset val="204"/>
    </font>
    <font>
      <sz val="10"/>
      <color rgb="FF000000"/>
      <name val="Times New Roman"/>
      <family val="2"/>
      <charset val="204"/>
    </font>
    <font>
      <u/>
      <sz val="11"/>
      <color theme="10"/>
      <name val="Calibri"/>
      <family val="2"/>
      <charset val="204"/>
      <scheme val="minor"/>
    </font>
    <font>
      <sz val="10"/>
      <name val="Arial Cyr"/>
      <charset val="204"/>
    </font>
    <font>
      <sz val="11"/>
      <color theme="1"/>
      <name val="Calibri"/>
      <family val="2"/>
      <charset val="204"/>
      <scheme val="minor"/>
    </font>
    <font>
      <sz val="8"/>
      <name val="Times New Roman"/>
      <family val="1"/>
      <charset val="204"/>
    </font>
    <font>
      <sz val="7"/>
      <name val="Times New Roman"/>
      <family val="1"/>
      <charset val="204"/>
    </font>
    <font>
      <sz val="6"/>
      <name val="Times New Roman"/>
      <family val="1"/>
      <charset val="204"/>
    </font>
    <font>
      <vertAlign val="superscript"/>
      <sz val="8"/>
      <name val="Times New Roman"/>
      <family val="1"/>
      <charset val="204"/>
    </font>
    <font>
      <b/>
      <sz val="10"/>
      <name val="Times New Roman"/>
      <family val="1"/>
      <charset val="204"/>
    </font>
    <font>
      <b/>
      <sz val="8"/>
      <name val="Times New Roman"/>
      <family val="1"/>
      <charset val="204"/>
    </font>
    <font>
      <b/>
      <vertAlign val="superscript"/>
      <sz val="8"/>
      <name val="Times New Roman"/>
      <family val="1"/>
      <charset val="204"/>
    </font>
    <font>
      <sz val="7"/>
      <color indexed="9"/>
      <name val="Times New Roman"/>
      <family val="1"/>
      <charset val="204"/>
    </font>
    <font>
      <vertAlign val="superscript"/>
      <sz val="7"/>
      <name val="Times New Roman"/>
      <family val="1"/>
      <charset val="204"/>
    </font>
    <font>
      <sz val="10"/>
      <name val="Arial Cyr"/>
      <family val="2"/>
      <charset val="204"/>
    </font>
    <font>
      <sz val="12"/>
      <color theme="1"/>
      <name val="Times New Roman"/>
      <family val="1"/>
      <charset val="204"/>
    </font>
    <font>
      <sz val="11"/>
      <color theme="1"/>
      <name val="Calibri"/>
      <family val="2"/>
      <scheme val="minor"/>
    </font>
    <font>
      <sz val="9"/>
      <color indexed="8"/>
      <name val="Times New Roman"/>
      <family val="1"/>
      <charset val="204"/>
    </font>
    <font>
      <sz val="9"/>
      <color rgb="FF000000"/>
      <name val="Times New Roman"/>
      <family val="1"/>
      <charset val="204"/>
    </font>
    <font>
      <b/>
      <sz val="9"/>
      <color indexed="8"/>
      <name val="Times New Roman"/>
      <family val="1"/>
      <charset val="204"/>
    </font>
    <font>
      <b/>
      <i/>
      <sz val="9"/>
      <name val="Times New Roman"/>
      <family val="1"/>
      <charset val="204"/>
    </font>
    <font>
      <sz val="8"/>
      <name val="Calibri"/>
      <family val="2"/>
      <charset val="204"/>
      <scheme val="minor"/>
    </font>
  </fonts>
  <fills count="10">
    <fill>
      <patternFill patternType="none"/>
    </fill>
    <fill>
      <patternFill patternType="gray125"/>
    </fill>
    <fill>
      <patternFill patternType="solid">
        <fgColor theme="0"/>
        <bgColor rgb="FFFFFFCC"/>
      </patternFill>
    </fill>
    <fill>
      <patternFill patternType="solid">
        <fgColor theme="0"/>
        <bgColor indexed="64"/>
      </patternFill>
    </fill>
    <fill>
      <patternFill patternType="solid">
        <fgColor rgb="FFFFFF00"/>
        <bgColor indexed="64"/>
      </patternFill>
    </fill>
    <fill>
      <patternFill patternType="solid">
        <fgColor theme="0"/>
        <bgColor indexed="41"/>
      </patternFill>
    </fill>
    <fill>
      <patternFill patternType="solid">
        <fgColor theme="0"/>
        <bgColor indexed="42"/>
      </patternFill>
    </fill>
    <fill>
      <patternFill patternType="solid">
        <fgColor theme="0"/>
        <bgColor indexed="26"/>
      </patternFill>
    </fill>
    <fill>
      <patternFill patternType="solid">
        <fgColor theme="9" tint="0.79998168889431442"/>
        <bgColor indexed="64"/>
      </patternFill>
    </fill>
    <fill>
      <patternFill patternType="solid">
        <fgColor theme="7" tint="0.79998168889431442"/>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auto="1"/>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auto="1"/>
      </top>
      <bottom/>
      <diagonal/>
    </border>
    <border>
      <left style="thin">
        <color auto="1"/>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DashDot">
        <color indexed="64"/>
      </left>
      <right/>
      <top/>
      <bottom style="thin">
        <color indexed="64"/>
      </bottom>
      <diagonal/>
    </border>
    <border>
      <left/>
      <right style="mediumDashDot">
        <color indexed="64"/>
      </right>
      <top/>
      <bottom style="thin">
        <color indexed="64"/>
      </bottom>
      <diagonal/>
    </border>
    <border>
      <left style="mediumDashDot">
        <color indexed="64"/>
      </left>
      <right/>
      <top style="thin">
        <color indexed="64"/>
      </top>
      <bottom/>
      <diagonal/>
    </border>
    <border>
      <left/>
      <right style="mediumDashDot">
        <color indexed="64"/>
      </right>
      <top style="thin">
        <color indexed="64"/>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right/>
      <top style="mediumDashDot">
        <color indexed="64"/>
      </top>
      <bottom style="thin">
        <color indexed="64"/>
      </bottom>
      <diagonal/>
    </border>
    <border>
      <left style="thin">
        <color indexed="64"/>
      </left>
      <right/>
      <top/>
      <bottom style="thin">
        <color indexed="64"/>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s>
  <cellStyleXfs count="15">
    <xf numFmtId="0" fontId="0" fillId="0" borderId="0"/>
    <xf numFmtId="165" fontId="6" fillId="0" borderId="0" applyBorder="0" applyProtection="0"/>
    <xf numFmtId="0" fontId="6" fillId="0" borderId="0"/>
    <xf numFmtId="0" fontId="2" fillId="0" borderId="0"/>
    <xf numFmtId="166" fontId="6" fillId="0" borderId="0" applyFill="0" applyBorder="0" applyAlignment="0" applyProtection="0"/>
    <xf numFmtId="0" fontId="10" fillId="0" borderId="0"/>
    <xf numFmtId="0" fontId="11" fillId="0" borderId="0" applyNumberFormat="0" applyFill="0" applyBorder="0" applyAlignment="0" applyProtection="0"/>
    <xf numFmtId="167" fontId="6" fillId="0" borderId="0" applyFill="0" applyBorder="0" applyAlignment="0" applyProtection="0"/>
    <xf numFmtId="0" fontId="12" fillId="0" borderId="0"/>
    <xf numFmtId="0" fontId="12" fillId="0" borderId="0"/>
    <xf numFmtId="0" fontId="23" fillId="0" borderId="0"/>
    <xf numFmtId="0" fontId="13" fillId="0" borderId="0"/>
    <xf numFmtId="44" fontId="13" fillId="0" borderId="0" applyFont="0" applyFill="0" applyBorder="0" applyAlignment="0" applyProtection="0"/>
    <xf numFmtId="43" fontId="13" fillId="0" borderId="0" applyFont="0" applyFill="0" applyBorder="0" applyAlignment="0" applyProtection="0"/>
    <xf numFmtId="0" fontId="25" fillId="0" borderId="0"/>
  </cellStyleXfs>
  <cellXfs count="419">
    <xf numFmtId="0" fontId="0" fillId="0" borderId="0" xfId="0"/>
    <xf numFmtId="0" fontId="3" fillId="3" borderId="0" xfId="0" applyFont="1" applyFill="1"/>
    <xf numFmtId="0" fontId="4" fillId="2" borderId="0" xfId="0" applyFont="1" applyFill="1" applyAlignment="1">
      <alignment horizontal="center" vertical="center" wrapText="1"/>
    </xf>
    <xf numFmtId="0" fontId="5" fillId="3" borderId="0" xfId="0" applyFont="1" applyFill="1"/>
    <xf numFmtId="0" fontId="3" fillId="3" borderId="1" xfId="0" applyFont="1" applyFill="1" applyBorder="1" applyAlignment="1">
      <alignment horizontal="center"/>
    </xf>
    <xf numFmtId="0" fontId="3" fillId="3" borderId="0" xfId="0" applyFont="1" applyFill="1" applyAlignment="1">
      <alignment horizontal="center"/>
    </xf>
    <xf numFmtId="0" fontId="3" fillId="3" borderId="1" xfId="0" applyFont="1" applyFill="1" applyBorder="1"/>
    <xf numFmtId="0" fontId="3" fillId="3" borderId="1" xfId="0" applyFont="1" applyFill="1" applyBorder="1" applyAlignment="1">
      <alignment wrapText="1"/>
    </xf>
    <xf numFmtId="4" fontId="3" fillId="3" borderId="1" xfId="0" applyNumberFormat="1" applyFont="1" applyFill="1" applyBorder="1"/>
    <xf numFmtId="4" fontId="3" fillId="3" borderId="0" xfId="0" applyNumberFormat="1" applyFont="1" applyFill="1"/>
    <xf numFmtId="2" fontId="3" fillId="3" borderId="1" xfId="0" applyNumberFormat="1" applyFont="1" applyFill="1" applyBorder="1"/>
    <xf numFmtId="0" fontId="3" fillId="3" borderId="1" xfId="0" applyFont="1" applyFill="1" applyBorder="1" applyAlignment="1">
      <alignment horizontal="center" vertical="center" wrapText="1"/>
    </xf>
    <xf numFmtId="0" fontId="1" fillId="3" borderId="1" xfId="0" applyFont="1" applyFill="1" applyBorder="1" applyAlignment="1">
      <alignment horizontal="center"/>
    </xf>
    <xf numFmtId="0" fontId="1" fillId="3" borderId="1" xfId="0" applyFont="1" applyFill="1" applyBorder="1" applyAlignment="1">
      <alignment horizontal="center" wrapText="1"/>
    </xf>
    <xf numFmtId="0" fontId="1" fillId="3" borderId="0" xfId="0" applyFont="1" applyFill="1" applyAlignment="1">
      <alignment horizontal="center"/>
    </xf>
    <xf numFmtId="4" fontId="3" fillId="3" borderId="1" xfId="0" applyNumberFormat="1" applyFont="1" applyFill="1" applyBorder="1" applyAlignment="1">
      <alignment horizontal="center" wrapText="1"/>
    </xf>
    <xf numFmtId="0" fontId="3" fillId="3" borderId="1" xfId="0" applyFont="1" applyFill="1" applyBorder="1" applyAlignment="1">
      <alignment horizontal="center" wrapText="1"/>
    </xf>
    <xf numFmtId="3" fontId="1" fillId="3" borderId="1" xfId="0" applyNumberFormat="1" applyFont="1" applyFill="1" applyBorder="1" applyAlignment="1">
      <alignment horizontal="center"/>
    </xf>
    <xf numFmtId="4" fontId="3" fillId="3" borderId="1" xfId="0" applyNumberFormat="1" applyFont="1" applyFill="1" applyBorder="1" applyAlignment="1">
      <alignment horizontal="center"/>
    </xf>
    <xf numFmtId="0" fontId="1" fillId="3" borderId="1" xfId="0" applyFont="1" applyFill="1" applyBorder="1"/>
    <xf numFmtId="0" fontId="1" fillId="3" borderId="0" xfId="0" applyFont="1" applyFill="1"/>
    <xf numFmtId="4" fontId="3" fillId="3" borderId="0" xfId="0" applyNumberFormat="1" applyFont="1" applyFill="1" applyAlignment="1">
      <alignment horizontal="left"/>
    </xf>
    <xf numFmtId="0" fontId="3" fillId="3" borderId="0" xfId="0" applyFont="1" applyFill="1" applyAlignment="1">
      <alignment horizontal="left"/>
    </xf>
    <xf numFmtId="0" fontId="15" fillId="0" borderId="0" xfId="0" applyFont="1" applyAlignment="1">
      <alignment horizontal="left"/>
    </xf>
    <xf numFmtId="0" fontId="16" fillId="0" borderId="0" xfId="0" applyFont="1" applyAlignment="1">
      <alignment horizontal="left"/>
    </xf>
    <xf numFmtId="0" fontId="9" fillId="0" borderId="0" xfId="0" applyFont="1" applyAlignment="1">
      <alignment horizontal="left"/>
    </xf>
    <xf numFmtId="0" fontId="14" fillId="0" borderId="0" xfId="0" applyFont="1" applyAlignment="1">
      <alignment horizontal="left"/>
    </xf>
    <xf numFmtId="0" fontId="19" fillId="0" borderId="0" xfId="0" applyFont="1" applyAlignment="1">
      <alignment horizontal="left"/>
    </xf>
    <xf numFmtId="0" fontId="16" fillId="0" borderId="0" xfId="0" applyFont="1" applyAlignment="1">
      <alignment horizontal="center" vertical="top"/>
    </xf>
    <xf numFmtId="0" fontId="14" fillId="0" borderId="0" xfId="0" applyFont="1" applyAlignment="1">
      <alignment horizontal="right"/>
    </xf>
    <xf numFmtId="164" fontId="14" fillId="0" borderId="1" xfId="0" applyNumberFormat="1" applyFont="1" applyBorder="1" applyAlignment="1">
      <alignment horizontal="center"/>
    </xf>
    <xf numFmtId="49" fontId="14" fillId="0" borderId="1" xfId="0" applyNumberFormat="1" applyFont="1" applyBorder="1" applyAlignment="1">
      <alignment horizontal="center" vertical="top"/>
    </xf>
    <xf numFmtId="0" fontId="14" fillId="0" borderId="1" xfId="0" applyFont="1" applyBorder="1" applyAlignment="1">
      <alignment horizontal="center" vertical="top" wrapText="1"/>
    </xf>
    <xf numFmtId="0" fontId="14" fillId="0" borderId="0" xfId="0" applyFont="1" applyAlignment="1">
      <alignment horizontal="center" vertical="top"/>
    </xf>
    <xf numFmtId="4" fontId="14" fillId="0" borderId="1" xfId="0" applyNumberFormat="1" applyFont="1" applyBorder="1" applyAlignment="1">
      <alignment horizontal="center"/>
    </xf>
    <xf numFmtId="0" fontId="21" fillId="0" borderId="0" xfId="0" applyFont="1" applyAlignment="1">
      <alignment horizontal="left"/>
    </xf>
    <xf numFmtId="164" fontId="14" fillId="4" borderId="1" xfId="0" applyNumberFormat="1" applyFont="1" applyFill="1" applyBorder="1" applyAlignment="1">
      <alignment horizontal="center"/>
    </xf>
    <xf numFmtId="0" fontId="14" fillId="0" borderId="33" xfId="0" applyFont="1" applyBorder="1" applyAlignment="1">
      <alignment horizontal="left"/>
    </xf>
    <xf numFmtId="0" fontId="14" fillId="0" borderId="34" xfId="0" applyFont="1" applyBorder="1" applyAlignment="1">
      <alignment horizontal="left"/>
    </xf>
    <xf numFmtId="0" fontId="14" fillId="0" borderId="35" xfId="0" applyFont="1" applyBorder="1" applyAlignment="1">
      <alignment horizontal="left"/>
    </xf>
    <xf numFmtId="0" fontId="14" fillId="0" borderId="36" xfId="0" applyFont="1" applyBorder="1" applyAlignment="1">
      <alignment horizontal="left"/>
    </xf>
    <xf numFmtId="0" fontId="16" fillId="0" borderId="35" xfId="0" applyFont="1" applyBorder="1" applyAlignment="1">
      <alignment horizontal="center" vertical="top"/>
    </xf>
    <xf numFmtId="0" fontId="16" fillId="0" borderId="36" xfId="0" applyFont="1" applyBorder="1" applyAlignment="1">
      <alignment horizontal="center" vertical="top"/>
    </xf>
    <xf numFmtId="0" fontId="14" fillId="0" borderId="41" xfId="0" applyFont="1" applyBorder="1" applyAlignment="1">
      <alignment horizontal="left"/>
    </xf>
    <xf numFmtId="0" fontId="14" fillId="0" borderId="42" xfId="0" applyFont="1" applyBorder="1" applyAlignment="1">
      <alignment horizontal="left"/>
    </xf>
    <xf numFmtId="0" fontId="14" fillId="0" borderId="43" xfId="0" applyFont="1" applyBorder="1" applyAlignment="1">
      <alignment horizontal="left"/>
    </xf>
    <xf numFmtId="0" fontId="14" fillId="0" borderId="44" xfId="0" applyFont="1" applyBorder="1" applyAlignment="1">
      <alignment horizontal="left"/>
    </xf>
    <xf numFmtId="0" fontId="3" fillId="0" borderId="1" xfId="0" applyFont="1" applyBorder="1" applyAlignment="1">
      <alignment vertical="center" wrapText="1"/>
    </xf>
    <xf numFmtId="0" fontId="3" fillId="0" borderId="1" xfId="0" applyFont="1" applyBorder="1" applyAlignment="1">
      <alignment horizontal="center"/>
    </xf>
    <xf numFmtId="0" fontId="3" fillId="0" borderId="1" xfId="0" applyFont="1" applyBorder="1"/>
    <xf numFmtId="166" fontId="24" fillId="0" borderId="5" xfId="0" applyNumberFormat="1" applyFont="1" applyBorder="1" applyAlignment="1">
      <alignment vertical="center" wrapText="1"/>
    </xf>
    <xf numFmtId="166" fontId="3" fillId="0" borderId="1" xfId="0" applyNumberFormat="1" applyFont="1" applyBorder="1" applyAlignment="1">
      <alignment vertical="center" wrapText="1"/>
    </xf>
    <xf numFmtId="43" fontId="24" fillId="0" borderId="5" xfId="13" applyFont="1" applyFill="1" applyBorder="1" applyAlignment="1">
      <alignment horizontal="center"/>
    </xf>
    <xf numFmtId="43" fontId="3" fillId="0" borderId="1" xfId="13" applyFont="1" applyFill="1" applyBorder="1" applyAlignment="1">
      <alignment horizontal="center"/>
    </xf>
    <xf numFmtId="4" fontId="3" fillId="0" borderId="1" xfId="0" applyNumberFormat="1" applyFont="1" applyBorder="1"/>
    <xf numFmtId="16" fontId="3" fillId="0" borderId="1" xfId="0" applyNumberFormat="1" applyFont="1" applyBorder="1" applyAlignment="1">
      <alignment horizontal="center"/>
    </xf>
    <xf numFmtId="0" fontId="3" fillId="3" borderId="1" xfId="0" applyFont="1" applyFill="1" applyBorder="1" applyAlignment="1">
      <alignment horizontal="center" vertical="center"/>
    </xf>
    <xf numFmtId="3" fontId="3" fillId="3" borderId="5" xfId="0" applyNumberFormat="1" applyFont="1" applyFill="1" applyBorder="1" applyAlignment="1">
      <alignment horizontal="center" vertical="center" wrapText="1"/>
    </xf>
    <xf numFmtId="3" fontId="3" fillId="3" borderId="6" xfId="0" applyNumberFormat="1" applyFont="1" applyFill="1" applyBorder="1" applyAlignment="1">
      <alignment horizontal="center" vertical="center" wrapText="1"/>
    </xf>
    <xf numFmtId="0" fontId="9" fillId="2" borderId="0" xfId="0" applyFont="1" applyFill="1" applyAlignment="1">
      <alignment horizontal="center" vertical="center" wrapText="1"/>
    </xf>
    <xf numFmtId="0" fontId="3" fillId="3" borderId="11" xfId="0" applyFont="1" applyFill="1" applyBorder="1" applyAlignment="1">
      <alignment horizontal="center"/>
    </xf>
    <xf numFmtId="4" fontId="3" fillId="3" borderId="1" xfId="0" applyNumberFormat="1" applyFont="1" applyFill="1" applyBorder="1" applyAlignment="1">
      <alignment horizontal="center" vertical="center"/>
    </xf>
    <xf numFmtId="0" fontId="3" fillId="3" borderId="0" xfId="0" applyFont="1" applyFill="1" applyAlignment="1">
      <alignment horizontal="center" vertical="center"/>
    </xf>
    <xf numFmtId="168" fontId="3" fillId="3" borderId="1" xfId="0" applyNumberFormat="1" applyFont="1" applyFill="1" applyBorder="1" applyAlignment="1">
      <alignment horizontal="center"/>
    </xf>
    <xf numFmtId="0" fontId="3" fillId="3" borderId="0" xfId="0" applyFont="1" applyFill="1" applyAlignment="1">
      <alignment horizontal="center" vertical="center" wrapText="1"/>
    </xf>
    <xf numFmtId="0" fontId="1" fillId="3" borderId="0" xfId="0" applyFont="1" applyFill="1" applyAlignment="1">
      <alignment horizontal="center" wrapText="1"/>
    </xf>
    <xf numFmtId="4" fontId="3" fillId="3" borderId="0" xfId="0" applyNumberFormat="1" applyFont="1" applyFill="1" applyAlignment="1">
      <alignment horizontal="center" wrapText="1"/>
    </xf>
    <xf numFmtId="4" fontId="3" fillId="3" borderId="5" xfId="0" applyNumberFormat="1" applyFont="1" applyFill="1" applyBorder="1" applyAlignment="1">
      <alignment horizontal="left" vertical="center" wrapText="1"/>
    </xf>
    <xf numFmtId="4" fontId="3" fillId="3" borderId="7" xfId="0" applyNumberFormat="1" applyFont="1" applyFill="1" applyBorder="1" applyAlignment="1">
      <alignment horizontal="left" vertical="center" wrapText="1"/>
    </xf>
    <xf numFmtId="4" fontId="3" fillId="3" borderId="6" xfId="0" applyNumberFormat="1" applyFont="1" applyFill="1" applyBorder="1" applyAlignment="1">
      <alignment horizontal="left" vertical="center" wrapText="1"/>
    </xf>
    <xf numFmtId="4" fontId="3" fillId="3" borderId="5" xfId="0" applyNumberFormat="1" applyFont="1" applyFill="1" applyBorder="1" applyAlignment="1">
      <alignment horizontal="center" wrapText="1"/>
    </xf>
    <xf numFmtId="4" fontId="3" fillId="3" borderId="6" xfId="0" applyNumberFormat="1" applyFont="1" applyFill="1" applyBorder="1" applyAlignment="1">
      <alignment horizontal="center" wrapText="1"/>
    </xf>
    <xf numFmtId="9" fontId="3" fillId="3" borderId="0" xfId="0" applyNumberFormat="1" applyFont="1" applyFill="1"/>
    <xf numFmtId="0" fontId="7" fillId="3" borderId="0" xfId="0" applyFont="1" applyFill="1"/>
    <xf numFmtId="0" fontId="7" fillId="5" borderId="0" xfId="0" applyFont="1" applyFill="1"/>
    <xf numFmtId="0" fontId="7" fillId="6" borderId="0" xfId="0" applyFont="1" applyFill="1"/>
    <xf numFmtId="0" fontId="0" fillId="6" borderId="0" xfId="0" applyFill="1"/>
    <xf numFmtId="0" fontId="0" fillId="3" borderId="0" xfId="0" applyFill="1"/>
    <xf numFmtId="0" fontId="9" fillId="0" borderId="0" xfId="0" applyFont="1" applyAlignment="1">
      <alignment horizontal="right"/>
    </xf>
    <xf numFmtId="0" fontId="8" fillId="3" borderId="0" xfId="0" applyFont="1" applyFill="1" applyAlignment="1">
      <alignment horizontal="left"/>
    </xf>
    <xf numFmtId="0" fontId="8" fillId="3" borderId="11" xfId="0" applyFont="1" applyFill="1" applyBorder="1" applyAlignment="1">
      <alignment horizontal="left"/>
    </xf>
    <xf numFmtId="0" fontId="8" fillId="3" borderId="11" xfId="0" applyFont="1" applyFill="1" applyBorder="1"/>
    <xf numFmtId="0" fontId="8" fillId="3" borderId="0" xfId="0" applyFont="1" applyFill="1" applyAlignment="1">
      <alignment horizontal="center"/>
    </xf>
    <xf numFmtId="0" fontId="8" fillId="3" borderId="0" xfId="0" applyFont="1" applyFill="1"/>
    <xf numFmtId="0" fontId="8" fillId="3" borderId="11" xfId="0" applyFont="1" applyFill="1" applyBorder="1" applyAlignment="1">
      <alignment horizontal="center"/>
    </xf>
    <xf numFmtId="0" fontId="8" fillId="3" borderId="0" xfId="0" applyFont="1" applyFill="1" applyAlignment="1">
      <alignment horizontal="right"/>
    </xf>
    <xf numFmtId="0" fontId="9" fillId="3" borderId="0" xfId="0" applyFont="1" applyFill="1" applyAlignment="1">
      <alignment horizontal="center"/>
    </xf>
    <xf numFmtId="0" fontId="9" fillId="3" borderId="0" xfId="0" applyFont="1" applyFill="1" applyAlignment="1">
      <alignment horizontal="left"/>
    </xf>
    <xf numFmtId="0" fontId="9" fillId="3" borderId="0" xfId="0" applyFont="1" applyFill="1" applyAlignment="1">
      <alignment horizontal="left" vertical="center"/>
    </xf>
    <xf numFmtId="0" fontId="28" fillId="3" borderId="0" xfId="0" applyFont="1" applyFill="1" applyAlignment="1">
      <alignment horizontal="left"/>
    </xf>
    <xf numFmtId="0" fontId="8" fillId="3" borderId="0" xfId="0" applyFont="1" applyFill="1" applyAlignment="1">
      <alignment horizontal="left" vertical="center"/>
    </xf>
    <xf numFmtId="0" fontId="8" fillId="3" borderId="0" xfId="0" applyFont="1" applyFill="1" applyAlignment="1">
      <alignment horizontal="right" vertical="center"/>
    </xf>
    <xf numFmtId="0" fontId="8" fillId="3" borderId="0" xfId="0" applyFont="1" applyFill="1" applyAlignment="1">
      <alignment horizontal="left" wrapText="1"/>
    </xf>
    <xf numFmtId="49" fontId="9" fillId="3" borderId="45" xfId="0" applyNumberFormat="1" applyFont="1" applyFill="1" applyBorder="1" applyAlignment="1">
      <alignment horizontal="center" vertical="center"/>
    </xf>
    <xf numFmtId="49" fontId="9" fillId="3" borderId="11" xfId="0" applyNumberFormat="1" applyFont="1" applyFill="1" applyBorder="1" applyAlignment="1">
      <alignment horizontal="center" vertical="center"/>
    </xf>
    <xf numFmtId="49" fontId="9" fillId="3" borderId="22" xfId="0" applyNumberFormat="1" applyFont="1" applyFill="1" applyBorder="1" applyAlignment="1">
      <alignment horizontal="center" vertical="center"/>
    </xf>
    <xf numFmtId="0" fontId="8" fillId="3" borderId="0" xfId="0" applyFont="1" applyFill="1" applyAlignment="1">
      <alignment horizontal="center" vertical="center"/>
    </xf>
    <xf numFmtId="49" fontId="8" fillId="3" borderId="0" xfId="0" applyNumberFormat="1" applyFont="1" applyFill="1" applyAlignment="1">
      <alignment horizontal="center" vertical="center"/>
    </xf>
    <xf numFmtId="0" fontId="8" fillId="3" borderId="0" xfId="0" applyFont="1" applyFill="1" applyAlignment="1">
      <alignment horizontal="left" vertical="top"/>
    </xf>
    <xf numFmtId="0" fontId="8" fillId="3" borderId="13" xfId="0" applyFont="1" applyFill="1" applyBorder="1" applyAlignment="1">
      <alignment horizontal="left"/>
    </xf>
    <xf numFmtId="0" fontId="8" fillId="3" borderId="8" xfId="0" applyFont="1" applyFill="1" applyBorder="1" applyAlignment="1">
      <alignment horizontal="left"/>
    </xf>
    <xf numFmtId="0" fontId="8" fillId="3" borderId="45" xfId="0" applyFont="1" applyFill="1" applyBorder="1" applyAlignment="1">
      <alignment horizontal="left"/>
    </xf>
    <xf numFmtId="0" fontId="8" fillId="3" borderId="22" xfId="0" applyFont="1" applyFill="1" applyBorder="1" applyAlignment="1">
      <alignment horizontal="left"/>
    </xf>
    <xf numFmtId="0" fontId="27" fillId="3" borderId="0" xfId="0" applyFont="1" applyFill="1" applyAlignment="1">
      <alignment horizontal="left"/>
    </xf>
    <xf numFmtId="0" fontId="18" fillId="0" borderId="11" xfId="0" applyFont="1" applyBorder="1"/>
    <xf numFmtId="49" fontId="8" fillId="3" borderId="5" xfId="0" applyNumberFormat="1" applyFont="1" applyFill="1" applyBorder="1" applyAlignment="1">
      <alignment horizontal="center"/>
    </xf>
    <xf numFmtId="49" fontId="8" fillId="3" borderId="7" xfId="0" applyNumberFormat="1" applyFont="1" applyFill="1" applyBorder="1" applyAlignment="1">
      <alignment horizontal="center"/>
    </xf>
    <xf numFmtId="49" fontId="8" fillId="3" borderId="6" xfId="0" applyNumberFormat="1" applyFont="1" applyFill="1" applyBorder="1" applyAlignment="1">
      <alignment horizontal="center"/>
    </xf>
    <xf numFmtId="49" fontId="8" fillId="3" borderId="6" xfId="0" applyNumberFormat="1" applyFont="1" applyFill="1" applyBorder="1" applyAlignment="1">
      <alignment horizontal="center" vertical="center"/>
    </xf>
    <xf numFmtId="43" fontId="8" fillId="3" borderId="5" xfId="13" applyFont="1" applyFill="1" applyBorder="1" applyAlignment="1">
      <alignment horizontal="center"/>
    </xf>
    <xf numFmtId="43" fontId="8" fillId="3" borderId="7" xfId="13" applyFont="1" applyFill="1" applyBorder="1" applyAlignment="1">
      <alignment horizontal="center"/>
    </xf>
    <xf numFmtId="43" fontId="8" fillId="3" borderId="6" xfId="13" applyFont="1" applyFill="1" applyBorder="1" applyAlignment="1">
      <alignment horizontal="center"/>
    </xf>
    <xf numFmtId="164" fontId="14" fillId="8" borderId="1" xfId="0" applyNumberFormat="1" applyFont="1" applyFill="1" applyBorder="1" applyAlignment="1">
      <alignment horizontal="center"/>
    </xf>
    <xf numFmtId="164" fontId="14" fillId="3" borderId="1" xfId="0" applyNumberFormat="1" applyFont="1" applyFill="1" applyBorder="1" applyAlignment="1">
      <alignment horizontal="center"/>
    </xf>
    <xf numFmtId="164" fontId="14" fillId="0" borderId="1" xfId="0" applyNumberFormat="1" applyFont="1" applyBorder="1" applyAlignment="1">
      <alignment horizontal="center"/>
    </xf>
    <xf numFmtId="0" fontId="14" fillId="0" borderId="1" xfId="0" applyFont="1" applyBorder="1" applyAlignment="1">
      <alignment horizontal="left" wrapText="1" indent="3"/>
    </xf>
    <xf numFmtId="0" fontId="14" fillId="0" borderId="1" xfId="0" applyFont="1" applyBorder="1" applyAlignment="1">
      <alignment horizontal="left" indent="3"/>
    </xf>
    <xf numFmtId="49" fontId="14" fillId="0" borderId="1" xfId="0" applyNumberFormat="1" applyFont="1" applyBorder="1" applyAlignment="1">
      <alignment horizontal="center"/>
    </xf>
    <xf numFmtId="0" fontId="14" fillId="0" borderId="5" xfId="0" applyFont="1" applyBorder="1" applyAlignment="1">
      <alignment horizontal="left" wrapText="1" indent="3"/>
    </xf>
    <xf numFmtId="0" fontId="14" fillId="0" borderId="7" xfId="0" applyFont="1" applyBorder="1" applyAlignment="1">
      <alignment horizontal="left" wrapText="1" indent="3"/>
    </xf>
    <xf numFmtId="0" fontId="14" fillId="0" borderId="6" xfId="0" applyFont="1" applyBorder="1" applyAlignment="1">
      <alignment horizontal="left" wrapText="1" indent="3"/>
    </xf>
    <xf numFmtId="49" fontId="14" fillId="0" borderId="5" xfId="0" applyNumberFormat="1" applyFont="1" applyBorder="1" applyAlignment="1">
      <alignment horizontal="center"/>
    </xf>
    <xf numFmtId="49" fontId="14" fillId="0" borderId="7" xfId="0" applyNumberFormat="1" applyFont="1" applyBorder="1" applyAlignment="1">
      <alignment horizontal="center"/>
    </xf>
    <xf numFmtId="49" fontId="14" fillId="0" borderId="6" xfId="0" applyNumberFormat="1" applyFont="1" applyBorder="1" applyAlignment="1">
      <alignment horizontal="center"/>
    </xf>
    <xf numFmtId="164" fontId="14" fillId="0" borderId="5" xfId="0" applyNumberFormat="1" applyFont="1" applyBorder="1" applyAlignment="1">
      <alignment horizontal="center"/>
    </xf>
    <xf numFmtId="164" fontId="14" fillId="0" borderId="7" xfId="0" applyNumberFormat="1" applyFont="1" applyBorder="1" applyAlignment="1">
      <alignment horizontal="center"/>
    </xf>
    <xf numFmtId="164" fontId="14" fillId="0" borderId="6" xfId="0" applyNumberFormat="1" applyFont="1" applyBorder="1" applyAlignment="1">
      <alignment horizontal="center"/>
    </xf>
    <xf numFmtId="0" fontId="21" fillId="0" borderId="0" xfId="0" applyFont="1" applyAlignment="1">
      <alignment horizontal="justify" wrapText="1"/>
    </xf>
    <xf numFmtId="0" fontId="14" fillId="0" borderId="1" xfId="0" applyFont="1" applyBorder="1" applyAlignment="1">
      <alignment horizontal="left" wrapText="1" indent="2"/>
    </xf>
    <xf numFmtId="0" fontId="14" fillId="0" borderId="1" xfId="0" applyFont="1" applyBorder="1" applyAlignment="1">
      <alignment horizontal="left" indent="2"/>
    </xf>
    <xf numFmtId="0" fontId="19" fillId="0" borderId="1" xfId="0" applyFont="1" applyBorder="1" applyAlignment="1">
      <alignment horizontal="left"/>
    </xf>
    <xf numFmtId="49" fontId="19" fillId="0" borderId="1" xfId="0" applyNumberFormat="1" applyFont="1" applyBorder="1" applyAlignment="1">
      <alignment horizontal="center"/>
    </xf>
    <xf numFmtId="0" fontId="14" fillId="0" borderId="1" xfId="0" applyFont="1" applyBorder="1" applyAlignment="1">
      <alignment horizontal="left" wrapText="1" indent="4"/>
    </xf>
    <xf numFmtId="0" fontId="14" fillId="0" borderId="1" xfId="0" applyFont="1" applyBorder="1" applyAlignment="1">
      <alignment horizontal="left" indent="4"/>
    </xf>
    <xf numFmtId="0" fontId="14" fillId="0" borderId="1" xfId="0" applyFont="1" applyBorder="1" applyAlignment="1">
      <alignment horizontal="left" wrapText="1" indent="1"/>
    </xf>
    <xf numFmtId="0" fontId="14" fillId="0" borderId="1" xfId="0" applyFont="1" applyBorder="1" applyAlignment="1">
      <alignment horizontal="left" indent="1"/>
    </xf>
    <xf numFmtId="164" fontId="14" fillId="9" borderId="1" xfId="0" applyNumberFormat="1" applyFont="1" applyFill="1" applyBorder="1" applyAlignment="1">
      <alignment horizontal="center"/>
    </xf>
    <xf numFmtId="0" fontId="19" fillId="4" borderId="1" xfId="0" applyFont="1" applyFill="1" applyBorder="1" applyAlignment="1">
      <alignment horizontal="left"/>
    </xf>
    <xf numFmtId="49" fontId="19" fillId="4" borderId="1" xfId="0" applyNumberFormat="1" applyFont="1" applyFill="1" applyBorder="1" applyAlignment="1">
      <alignment horizontal="center"/>
    </xf>
    <xf numFmtId="49" fontId="14" fillId="4" borderId="1" xfId="0" applyNumberFormat="1" applyFont="1" applyFill="1" applyBorder="1" applyAlignment="1">
      <alignment horizontal="center"/>
    </xf>
    <xf numFmtId="164" fontId="14" fillId="4" borderId="5" xfId="0" applyNumberFormat="1" applyFont="1" applyFill="1" applyBorder="1" applyAlignment="1">
      <alignment horizontal="center"/>
    </xf>
    <xf numFmtId="164" fontId="14" fillId="4" borderId="7" xfId="0" applyNumberFormat="1" applyFont="1" applyFill="1" applyBorder="1" applyAlignment="1">
      <alignment horizontal="center"/>
    </xf>
    <xf numFmtId="164" fontId="14" fillId="4" borderId="6" xfId="0" applyNumberFormat="1" applyFont="1" applyFill="1" applyBorder="1" applyAlignment="1">
      <alignment horizontal="center"/>
    </xf>
    <xf numFmtId="164" fontId="14" fillId="4" borderId="1" xfId="0" applyNumberFormat="1" applyFont="1" applyFill="1" applyBorder="1" applyAlignment="1">
      <alignment horizontal="center"/>
    </xf>
    <xf numFmtId="164" fontId="14" fillId="8" borderId="1" xfId="0" applyNumberFormat="1" applyFont="1" applyFill="1" applyBorder="1" applyAlignment="1">
      <alignment horizontal="center"/>
    </xf>
    <xf numFmtId="0" fontId="14" fillId="0" borderId="5" xfId="0" applyFont="1" applyBorder="1" applyAlignment="1">
      <alignment horizontal="left" indent="3"/>
    </xf>
    <xf numFmtId="0" fontId="14" fillId="0" borderId="7" xfId="0" applyFont="1" applyBorder="1" applyAlignment="1">
      <alignment horizontal="left" indent="3"/>
    </xf>
    <xf numFmtId="0" fontId="14" fillId="0" borderId="6" xfId="0" applyFont="1" applyBorder="1" applyAlignment="1">
      <alignment horizontal="left" indent="3"/>
    </xf>
    <xf numFmtId="0" fontId="14" fillId="0" borderId="1" xfId="0" applyFont="1" applyBorder="1" applyAlignment="1">
      <alignment horizontal="left"/>
    </xf>
    <xf numFmtId="49" fontId="14" fillId="0" borderId="1" xfId="0" applyNumberFormat="1" applyFont="1" applyBorder="1" applyAlignment="1">
      <alignment horizontal="center" vertical="top"/>
    </xf>
    <xf numFmtId="4" fontId="14" fillId="0" borderId="1" xfId="0" applyNumberFormat="1" applyFont="1" applyBorder="1" applyAlignment="1">
      <alignment horizontal="center"/>
    </xf>
    <xf numFmtId="0" fontId="14" fillId="0" borderId="1" xfId="0" applyFont="1" applyBorder="1" applyAlignment="1">
      <alignment horizontal="center"/>
    </xf>
    <xf numFmtId="49" fontId="14" fillId="0" borderId="47" xfId="0" applyNumberFormat="1" applyFont="1" applyBorder="1" applyAlignment="1">
      <alignment horizontal="center"/>
    </xf>
    <xf numFmtId="49" fontId="14" fillId="0" borderId="48" xfId="0" applyNumberFormat="1" applyFont="1" applyBorder="1" applyAlignment="1">
      <alignment horizontal="center"/>
    </xf>
    <xf numFmtId="0" fontId="19" fillId="0" borderId="0" xfId="0" applyFont="1" applyAlignment="1">
      <alignment horizontal="center"/>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horizontal="right"/>
    </xf>
    <xf numFmtId="49" fontId="14" fillId="0" borderId="1" xfId="0" applyNumberFormat="1" applyFont="1" applyBorder="1" applyAlignment="1">
      <alignment horizontal="left"/>
    </xf>
    <xf numFmtId="0" fontId="14" fillId="0" borderId="1" xfId="0" applyFont="1" applyBorder="1" applyAlignment="1">
      <alignment horizontal="center" vertical="top" wrapText="1"/>
    </xf>
    <xf numFmtId="0" fontId="14" fillId="0" borderId="0" xfId="0" applyFont="1" applyAlignment="1">
      <alignment horizontal="left"/>
    </xf>
    <xf numFmtId="0" fontId="18" fillId="0" borderId="11" xfId="0" applyFont="1" applyBorder="1" applyAlignment="1">
      <alignment horizontal="center"/>
    </xf>
    <xf numFmtId="0" fontId="14" fillId="0" borderId="2" xfId="0" applyFont="1" applyBorder="1" applyAlignment="1">
      <alignment horizontal="center" vertical="center"/>
    </xf>
    <xf numFmtId="0" fontId="14" fillId="0" borderId="0" xfId="0" applyFont="1" applyAlignment="1">
      <alignment horizontal="right"/>
    </xf>
    <xf numFmtId="49" fontId="14" fillId="0" borderId="11" xfId="0" applyNumberFormat="1" applyFont="1" applyBorder="1" applyAlignment="1">
      <alignment horizontal="center"/>
    </xf>
    <xf numFmtId="49" fontId="14" fillId="0" borderId="11" xfId="0" applyNumberFormat="1" applyFont="1" applyBorder="1" applyAlignment="1">
      <alignment horizontal="left"/>
    </xf>
    <xf numFmtId="49" fontId="14" fillId="0" borderId="46" xfId="0" applyNumberFormat="1" applyFont="1" applyBorder="1" applyAlignment="1">
      <alignment horizontal="center"/>
    </xf>
    <xf numFmtId="0" fontId="15" fillId="0" borderId="0" xfId="0" applyFont="1" applyAlignment="1">
      <alignment horizontal="center"/>
    </xf>
    <xf numFmtId="0" fontId="8" fillId="0" borderId="11" xfId="0" applyFont="1" applyBorder="1" applyAlignment="1">
      <alignment horizontal="center"/>
    </xf>
    <xf numFmtId="0" fontId="16" fillId="0" borderId="12" xfId="0" applyFont="1" applyBorder="1" applyAlignment="1">
      <alignment horizontal="center" vertical="top"/>
    </xf>
    <xf numFmtId="0" fontId="14" fillId="0" borderId="11" xfId="0" applyFont="1" applyBorder="1" applyAlignment="1">
      <alignment horizontal="center"/>
    </xf>
    <xf numFmtId="0" fontId="15" fillId="0" borderId="11" xfId="0" applyFont="1" applyBorder="1" applyAlignment="1">
      <alignment horizontal="center"/>
    </xf>
    <xf numFmtId="0" fontId="9" fillId="0" borderId="0" xfId="0" applyFont="1" applyAlignment="1">
      <alignment horizontal="right"/>
    </xf>
    <xf numFmtId="49" fontId="9" fillId="0" borderId="11" xfId="0" applyNumberFormat="1" applyFont="1" applyBorder="1" applyAlignment="1">
      <alignment horizontal="left"/>
    </xf>
    <xf numFmtId="0" fontId="9" fillId="0" borderId="0" xfId="0" applyFont="1" applyAlignment="1">
      <alignment horizontal="left"/>
    </xf>
    <xf numFmtId="0" fontId="15" fillId="0" borderId="0" xfId="0" applyFont="1" applyAlignment="1">
      <alignment horizontal="right"/>
    </xf>
    <xf numFmtId="49" fontId="15" fillId="0" borderId="11" xfId="0" applyNumberFormat="1" applyFont="1" applyBorder="1" applyAlignment="1">
      <alignment horizontal="center"/>
    </xf>
    <xf numFmtId="0" fontId="15" fillId="0" borderId="0" xfId="0" applyFont="1" applyAlignment="1">
      <alignment horizontal="left"/>
    </xf>
    <xf numFmtId="49" fontId="15" fillId="0" borderId="11" xfId="0" applyNumberFormat="1" applyFont="1" applyBorder="1" applyAlignment="1">
      <alignment horizontal="left"/>
    </xf>
    <xf numFmtId="0" fontId="15" fillId="0" borderId="0" xfId="0" applyFont="1" applyAlignment="1">
      <alignment horizontal="center" wrapText="1"/>
    </xf>
    <xf numFmtId="0" fontId="21" fillId="0" borderId="0" xfId="0" applyFont="1" applyAlignment="1">
      <alignment horizontal="justify" vertical="top"/>
    </xf>
    <xf numFmtId="0" fontId="15" fillId="0" borderId="0" xfId="0" applyFont="1" applyAlignment="1">
      <alignment horizontal="justify" vertical="top"/>
    </xf>
    <xf numFmtId="0" fontId="21" fillId="0" borderId="0" xfId="0" applyFont="1" applyAlignment="1">
      <alignment horizontal="justify"/>
    </xf>
    <xf numFmtId="0" fontId="15" fillId="0" borderId="0" xfId="0" applyFont="1" applyAlignment="1">
      <alignment horizontal="justify"/>
    </xf>
    <xf numFmtId="0" fontId="16" fillId="0" borderId="39" xfId="0" applyFont="1" applyBorder="1" applyAlignment="1">
      <alignment horizontal="center" vertical="top"/>
    </xf>
    <xf numFmtId="0" fontId="16" fillId="0" borderId="40" xfId="0" applyFont="1" applyBorder="1" applyAlignment="1">
      <alignment horizontal="center" vertical="top"/>
    </xf>
    <xf numFmtId="0" fontId="14" fillId="0" borderId="37" xfId="0" applyFont="1" applyBorder="1" applyAlignment="1">
      <alignment horizontal="center"/>
    </xf>
    <xf numFmtId="0" fontId="14" fillId="0" borderId="38" xfId="0" applyFont="1" applyBorder="1" applyAlignment="1">
      <alignment horizontal="center"/>
    </xf>
    <xf numFmtId="0" fontId="14" fillId="0" borderId="35" xfId="0" applyFont="1" applyBorder="1" applyAlignment="1">
      <alignment horizontal="right"/>
    </xf>
    <xf numFmtId="0" fontId="14" fillId="0" borderId="5" xfId="0" applyFont="1" applyBorder="1" applyAlignment="1">
      <alignment horizontal="left" wrapText="1"/>
    </xf>
    <xf numFmtId="0" fontId="14" fillId="0" borderId="7" xfId="0" applyFont="1" applyBorder="1" applyAlignment="1">
      <alignment horizontal="left"/>
    </xf>
    <xf numFmtId="49" fontId="14" fillId="0" borderId="17" xfId="0" applyNumberFormat="1" applyFont="1" applyBorder="1" applyAlignment="1">
      <alignment horizontal="center"/>
    </xf>
    <xf numFmtId="49" fontId="14" fillId="0" borderId="12" xfId="0" applyNumberFormat="1" applyFont="1" applyBorder="1" applyAlignment="1">
      <alignment horizontal="center"/>
    </xf>
    <xf numFmtId="49" fontId="14" fillId="0" borderId="10" xfId="0" applyNumberFormat="1" applyFont="1" applyBorder="1" applyAlignment="1">
      <alignment horizontal="center"/>
    </xf>
    <xf numFmtId="49" fontId="14" fillId="0" borderId="22" xfId="0" applyNumberFormat="1" applyFont="1" applyBorder="1" applyAlignment="1">
      <alignment horizontal="center"/>
    </xf>
    <xf numFmtId="0" fontId="14" fillId="0" borderId="9" xfId="0" applyFont="1" applyBorder="1" applyAlignment="1">
      <alignment horizontal="left" wrapText="1" indent="4"/>
    </xf>
    <xf numFmtId="0" fontId="14" fillId="0" borderId="12" xfId="0" applyFont="1" applyBorder="1" applyAlignment="1">
      <alignment horizontal="left" indent="4"/>
    </xf>
    <xf numFmtId="0" fontId="14" fillId="0" borderId="27" xfId="0" applyFont="1" applyBorder="1" applyAlignment="1">
      <alignment horizontal="left" indent="4"/>
    </xf>
    <xf numFmtId="49" fontId="14" fillId="0" borderId="28" xfId="0" applyNumberFormat="1" applyFont="1" applyBorder="1" applyAlignment="1">
      <alignment horizontal="center"/>
    </xf>
    <xf numFmtId="49" fontId="14" fillId="0" borderId="30" xfId="0" applyNumberFormat="1" applyFont="1" applyBorder="1" applyAlignment="1">
      <alignment horizontal="center"/>
    </xf>
    <xf numFmtId="49" fontId="14" fillId="0" borderId="31" xfId="0" applyNumberFormat="1" applyFont="1" applyBorder="1" applyAlignment="1">
      <alignment horizontal="center"/>
    </xf>
    <xf numFmtId="49" fontId="14" fillId="0" borderId="32" xfId="0" applyNumberFormat="1" applyFont="1" applyBorder="1" applyAlignment="1">
      <alignment horizontal="center"/>
    </xf>
    <xf numFmtId="0" fontId="14" fillId="0" borderId="45" xfId="0" applyFont="1" applyBorder="1" applyAlignment="1">
      <alignment horizontal="left" wrapText="1" indent="4"/>
    </xf>
    <xf numFmtId="0" fontId="14" fillId="0" borderId="11" xfId="0" applyFont="1" applyBorder="1" applyAlignment="1">
      <alignment horizontal="left" indent="4"/>
    </xf>
    <xf numFmtId="4" fontId="14" fillId="0" borderId="5" xfId="0" applyNumberFormat="1" applyFont="1" applyBorder="1" applyAlignment="1">
      <alignment horizontal="center"/>
    </xf>
    <xf numFmtId="4" fontId="14" fillId="0" borderId="7" xfId="0" applyNumberFormat="1" applyFont="1" applyBorder="1" applyAlignment="1">
      <alignment horizontal="center"/>
    </xf>
    <xf numFmtId="4" fontId="14" fillId="0" borderId="6" xfId="0" applyNumberFormat="1" applyFont="1" applyBorder="1" applyAlignment="1">
      <alignment horizontal="center"/>
    </xf>
    <xf numFmtId="4" fontId="14" fillId="0" borderId="18" xfId="0" applyNumberFormat="1" applyFont="1" applyBorder="1" applyAlignment="1">
      <alignment horizontal="center"/>
    </xf>
    <xf numFmtId="49" fontId="14" fillId="0" borderId="29" xfId="0" applyNumberFormat="1" applyFont="1" applyBorder="1" applyAlignment="1">
      <alignment horizontal="center"/>
    </xf>
    <xf numFmtId="0" fontId="14" fillId="0" borderId="11" xfId="0" applyFont="1" applyBorder="1" applyAlignment="1">
      <alignment horizontal="center" wrapText="1"/>
    </xf>
    <xf numFmtId="4" fontId="14" fillId="0" borderId="24" xfId="0" applyNumberFormat="1" applyFont="1" applyBorder="1" applyAlignment="1">
      <alignment horizontal="center"/>
    </xf>
    <xf numFmtId="4" fontId="14" fillId="0" borderId="15" xfId="0" applyNumberFormat="1" applyFont="1" applyBorder="1" applyAlignment="1">
      <alignment horizontal="center"/>
    </xf>
    <xf numFmtId="4" fontId="14" fillId="0" borderId="16" xfId="0" applyNumberFormat="1" applyFont="1" applyBorder="1" applyAlignment="1">
      <alignment horizontal="center"/>
    </xf>
    <xf numFmtId="0" fontId="14" fillId="0" borderId="5" xfId="0" applyFont="1" applyBorder="1" applyAlignment="1">
      <alignment horizontal="left" vertical="top" wrapText="1" indent="1"/>
    </xf>
    <xf numFmtId="0" fontId="14" fillId="0" borderId="7" xfId="0" applyFont="1" applyBorder="1" applyAlignment="1">
      <alignment horizontal="left" vertical="top" indent="1"/>
    </xf>
    <xf numFmtId="49" fontId="14" fillId="0" borderId="14" xfId="0" applyNumberFormat="1" applyFont="1" applyBorder="1" applyAlignment="1">
      <alignment horizontal="center"/>
    </xf>
    <xf numFmtId="49" fontId="14" fillId="0" borderId="15" xfId="0" applyNumberFormat="1" applyFont="1" applyBorder="1" applyAlignment="1">
      <alignment horizontal="center"/>
    </xf>
    <xf numFmtId="49" fontId="14" fillId="0" borderId="23" xfId="0" applyNumberFormat="1" applyFont="1" applyBorder="1" applyAlignment="1">
      <alignment horizontal="center"/>
    </xf>
    <xf numFmtId="49" fontId="14" fillId="0" borderId="24" xfId="0" applyNumberFormat="1" applyFont="1" applyBorder="1" applyAlignment="1">
      <alignment horizontal="center"/>
    </xf>
    <xf numFmtId="4" fontId="14" fillId="0" borderId="23" xfId="0" applyNumberFormat="1" applyFont="1" applyBorder="1" applyAlignment="1">
      <alignment horizontal="center"/>
    </xf>
    <xf numFmtId="49" fontId="14" fillId="0" borderId="19" xfId="0" applyNumberFormat="1" applyFont="1" applyBorder="1" applyAlignment="1">
      <alignment horizontal="center"/>
    </xf>
    <xf numFmtId="49" fontId="14" fillId="0" borderId="20" xfId="0" applyNumberFormat="1" applyFont="1" applyBorder="1" applyAlignment="1">
      <alignment horizontal="center"/>
    </xf>
    <xf numFmtId="49" fontId="14" fillId="0" borderId="25" xfId="0" applyNumberFormat="1" applyFont="1" applyBorder="1" applyAlignment="1">
      <alignment horizontal="center"/>
    </xf>
    <xf numFmtId="49" fontId="14" fillId="0" borderId="26" xfId="0" applyNumberFormat="1" applyFont="1" applyBorder="1" applyAlignment="1">
      <alignment horizontal="center"/>
    </xf>
    <xf numFmtId="4" fontId="14" fillId="0" borderId="26" xfId="0" applyNumberFormat="1" applyFont="1" applyBorder="1" applyAlignment="1">
      <alignment horizontal="center"/>
    </xf>
    <xf numFmtId="4" fontId="14" fillId="0" borderId="20" xfId="0" applyNumberFormat="1" applyFont="1" applyBorder="1" applyAlignment="1">
      <alignment horizontal="center"/>
    </xf>
    <xf numFmtId="4" fontId="14" fillId="0" borderId="25" xfId="0" applyNumberFormat="1" applyFont="1" applyBorder="1" applyAlignment="1">
      <alignment horizontal="center"/>
    </xf>
    <xf numFmtId="4" fontId="14" fillId="0" borderId="21" xfId="0" applyNumberFormat="1" applyFont="1" applyBorder="1" applyAlignment="1">
      <alignment horizontal="center"/>
    </xf>
    <xf numFmtId="0" fontId="14" fillId="0" borderId="5" xfId="0" applyFont="1" applyBorder="1" applyAlignment="1">
      <alignment horizontal="left" wrapText="1" indent="2"/>
    </xf>
    <xf numFmtId="0" fontId="14" fillId="0" borderId="7" xfId="0" applyFont="1" applyBorder="1" applyAlignment="1">
      <alignment horizontal="left" indent="2"/>
    </xf>
    <xf numFmtId="0" fontId="14" fillId="0" borderId="5" xfId="0" applyFont="1" applyBorder="1" applyAlignment="1">
      <alignment horizontal="left" wrapText="1" indent="1"/>
    </xf>
    <xf numFmtId="0" fontId="14" fillId="0" borderId="7" xfId="0" applyFont="1" applyBorder="1" applyAlignment="1">
      <alignment horizontal="left" indent="1"/>
    </xf>
    <xf numFmtId="49" fontId="14" fillId="0" borderId="9" xfId="0" applyNumberFormat="1" applyFont="1" applyBorder="1" applyAlignment="1">
      <alignment horizontal="center" vertical="top"/>
    </xf>
    <xf numFmtId="49" fontId="14" fillId="0" borderId="12" xfId="0" applyNumberFormat="1" applyFont="1" applyBorder="1" applyAlignment="1">
      <alignment horizontal="center" vertical="top"/>
    </xf>
    <xf numFmtId="49" fontId="14" fillId="0" borderId="10" xfId="0" applyNumberFormat="1" applyFont="1" applyBorder="1" applyAlignment="1">
      <alignment horizontal="center" vertical="top"/>
    </xf>
    <xf numFmtId="49" fontId="19" fillId="0" borderId="7" xfId="0" applyNumberFormat="1" applyFont="1" applyBorder="1" applyAlignment="1">
      <alignment horizontal="center"/>
    </xf>
    <xf numFmtId="49" fontId="19" fillId="0" borderId="6" xfId="0" applyNumberFormat="1" applyFont="1" applyBorder="1" applyAlignment="1">
      <alignment horizontal="center"/>
    </xf>
    <xf numFmtId="0" fontId="19" fillId="0" borderId="5" xfId="0" applyFont="1" applyBorder="1" applyAlignment="1">
      <alignment horizontal="left"/>
    </xf>
    <xf numFmtId="0" fontId="19" fillId="0" borderId="7" xfId="0" applyFont="1" applyBorder="1" applyAlignment="1">
      <alignment horizontal="left"/>
    </xf>
    <xf numFmtId="49" fontId="19" fillId="0" borderId="14" xfId="0" applyNumberFormat="1" applyFont="1" applyBorder="1" applyAlignment="1">
      <alignment horizontal="center"/>
    </xf>
    <xf numFmtId="49" fontId="19" fillId="0" borderId="15" xfId="0" applyNumberFormat="1" applyFont="1" applyBorder="1" applyAlignment="1">
      <alignment horizontal="center"/>
    </xf>
    <xf numFmtId="49" fontId="19" fillId="0" borderId="23" xfId="0" applyNumberFormat="1" applyFont="1" applyBorder="1" applyAlignment="1">
      <alignment horizontal="center"/>
    </xf>
    <xf numFmtId="49" fontId="14" fillId="0" borderId="7" xfId="0" applyNumberFormat="1" applyFont="1" applyBorder="1" applyAlignment="1">
      <alignment horizontal="center" vertical="top"/>
    </xf>
    <xf numFmtId="49" fontId="14" fillId="0" borderId="6" xfId="0" applyNumberFormat="1" applyFont="1" applyBorder="1" applyAlignment="1">
      <alignment horizontal="center" vertical="top"/>
    </xf>
    <xf numFmtId="0" fontId="14" fillId="0" borderId="12"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8"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12" xfId="0" applyFont="1" applyBorder="1" applyAlignment="1">
      <alignment horizontal="center" vertical="center"/>
    </xf>
    <xf numFmtId="0" fontId="14" fillId="0" borderId="10" xfId="0" applyFont="1" applyBorder="1" applyAlignment="1">
      <alignment horizontal="center" vertical="center"/>
    </xf>
    <xf numFmtId="0" fontId="14" fillId="0" borderId="0" xfId="0" applyFont="1" applyAlignment="1">
      <alignment horizontal="center" vertical="center"/>
    </xf>
    <xf numFmtId="0" fontId="14" fillId="0" borderId="8" xfId="0" applyFont="1" applyBorder="1" applyAlignment="1">
      <alignment horizontal="center" vertical="center"/>
    </xf>
    <xf numFmtId="0" fontId="14" fillId="0" borderId="11" xfId="0" applyFont="1" applyBorder="1" applyAlignment="1">
      <alignment horizontal="center" vertical="center"/>
    </xf>
    <xf numFmtId="0" fontId="14" fillId="0" borderId="22" xfId="0" applyFont="1" applyBorder="1" applyAlignment="1">
      <alignment horizontal="center" vertical="center"/>
    </xf>
    <xf numFmtId="49" fontId="14" fillId="0" borderId="7" xfId="0" applyNumberFormat="1" applyFont="1" applyBorder="1" applyAlignment="1">
      <alignment horizontal="left"/>
    </xf>
    <xf numFmtId="0" fontId="14" fillId="0" borderId="12" xfId="0" applyFont="1" applyBorder="1" applyAlignment="1">
      <alignment horizontal="left"/>
    </xf>
    <xf numFmtId="0" fontId="14" fillId="0" borderId="10" xfId="0" applyFont="1" applyBorder="1" applyAlignment="1">
      <alignment horizontal="left"/>
    </xf>
    <xf numFmtId="0" fontId="14" fillId="0" borderId="9" xfId="0" applyFont="1" applyBorder="1" applyAlignment="1">
      <alignment horizontal="center" vertical="center" wrapText="1"/>
    </xf>
    <xf numFmtId="0" fontId="14" fillId="0" borderId="45" xfId="0" applyFont="1" applyBorder="1" applyAlignment="1">
      <alignment horizontal="center" vertical="center" wrapText="1"/>
    </xf>
    <xf numFmtId="0" fontId="14" fillId="0" borderId="45" xfId="0" applyFont="1" applyBorder="1" applyAlignment="1">
      <alignment horizontal="center" vertical="top" wrapText="1"/>
    </xf>
    <xf numFmtId="0" fontId="14" fillId="0" borderId="11" xfId="0" applyFont="1" applyBorder="1" applyAlignment="1">
      <alignment horizontal="center" vertical="top" wrapText="1"/>
    </xf>
    <xf numFmtId="0" fontId="14" fillId="0" borderId="22" xfId="0" applyFont="1" applyBorder="1" applyAlignment="1">
      <alignment horizontal="center" vertical="top" wrapText="1"/>
    </xf>
    <xf numFmtId="0" fontId="14" fillId="0" borderId="13" xfId="0" applyFont="1" applyBorder="1" applyAlignment="1">
      <alignment horizontal="center" vertical="center" wrapText="1"/>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9" xfId="0" applyFont="1" applyBorder="1" applyAlignment="1">
      <alignment horizontal="right"/>
    </xf>
    <xf numFmtId="0" fontId="14" fillId="0" borderId="12" xfId="0" applyFont="1" applyBorder="1" applyAlignment="1">
      <alignment horizontal="right"/>
    </xf>
    <xf numFmtId="0" fontId="3" fillId="3" borderId="5"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6" xfId="0" applyFont="1" applyFill="1" applyBorder="1" applyAlignment="1">
      <alignment horizontal="left" vertical="center" wrapText="1"/>
    </xf>
    <xf numFmtId="3" fontId="3" fillId="3" borderId="1" xfId="0" applyNumberFormat="1" applyFont="1" applyFill="1" applyBorder="1" applyAlignment="1">
      <alignment horizontal="center" wrapText="1"/>
    </xf>
    <xf numFmtId="4" fontId="3" fillId="3" borderId="1" xfId="0" applyNumberFormat="1" applyFont="1" applyFill="1" applyBorder="1" applyAlignment="1">
      <alignment horizontal="center" wrapText="1"/>
    </xf>
    <xf numFmtId="0" fontId="3" fillId="3" borderId="5"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center" wrapText="1"/>
    </xf>
    <xf numFmtId="4" fontId="3" fillId="3" borderId="1" xfId="0" applyNumberFormat="1" applyFont="1" applyFill="1" applyBorder="1" applyAlignment="1">
      <alignment horizontal="left" vertical="center" wrapText="1"/>
    </xf>
    <xf numFmtId="4" fontId="3" fillId="3" borderId="1" xfId="0" applyNumberFormat="1" applyFont="1" applyFill="1" applyBorder="1" applyAlignment="1">
      <alignment horizontal="center" vertical="center" wrapText="1"/>
    </xf>
    <xf numFmtId="0" fontId="3" fillId="3" borderId="1" xfId="0" applyFont="1" applyFill="1" applyBorder="1" applyAlignment="1">
      <alignment horizontal="left" vertical="center" wrapText="1"/>
    </xf>
    <xf numFmtId="2" fontId="3" fillId="3" borderId="1" xfId="0" applyNumberFormat="1" applyFont="1" applyFill="1" applyBorder="1" applyAlignment="1">
      <alignment horizont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center" wrapText="1"/>
    </xf>
    <xf numFmtId="3" fontId="1" fillId="3" borderId="1" xfId="0" applyNumberFormat="1" applyFont="1" applyFill="1" applyBorder="1" applyAlignment="1">
      <alignment horizontal="center" vertical="center" wrapText="1"/>
    </xf>
    <xf numFmtId="3" fontId="1" fillId="3" borderId="1" xfId="0" applyNumberFormat="1" applyFont="1" applyFill="1" applyBorder="1" applyAlignment="1">
      <alignment horizontal="center" wrapText="1"/>
    </xf>
    <xf numFmtId="0" fontId="5" fillId="3" borderId="0" xfId="0" applyFont="1" applyFill="1" applyAlignment="1">
      <alignment horizontal="center"/>
    </xf>
    <xf numFmtId="0" fontId="3" fillId="0" borderId="1" xfId="0" applyFont="1" applyBorder="1" applyAlignment="1">
      <alignment horizontal="left" wrapText="1"/>
    </xf>
    <xf numFmtId="0" fontId="3" fillId="0" borderId="1" xfId="0" applyFont="1" applyBorder="1" applyAlignment="1">
      <alignment horizontal="right"/>
    </xf>
    <xf numFmtId="0" fontId="3" fillId="3" borderId="0" xfId="0" applyFont="1" applyFill="1" applyAlignment="1">
      <alignment horizontal="left"/>
    </xf>
    <xf numFmtId="0" fontId="3" fillId="0" borderId="1" xfId="0" applyFont="1" applyBorder="1" applyAlignment="1">
      <alignment horizontal="left"/>
    </xf>
    <xf numFmtId="0" fontId="3" fillId="0" borderId="1" xfId="0" applyFont="1" applyBorder="1" applyAlignment="1">
      <alignment horizontal="center" vertical="center" wrapText="1"/>
    </xf>
    <xf numFmtId="0" fontId="3" fillId="0" borderId="1" xfId="0" applyFont="1" applyBorder="1" applyAlignment="1">
      <alignment horizontal="center"/>
    </xf>
    <xf numFmtId="0" fontId="3" fillId="0" borderId="5" xfId="0" applyFont="1" applyBorder="1" applyAlignment="1">
      <alignment horizontal="left" vertical="center" wrapText="1"/>
    </xf>
    <xf numFmtId="0" fontId="0" fillId="0" borderId="7" xfId="0" applyBorder="1" applyAlignment="1">
      <alignment horizontal="left" vertical="center" wrapText="1"/>
    </xf>
    <xf numFmtId="0" fontId="0" fillId="0" borderId="6" xfId="0" applyBorder="1" applyAlignment="1">
      <alignment horizontal="left" vertical="center" wrapText="1"/>
    </xf>
    <xf numFmtId="0" fontId="3" fillId="0" borderId="1" xfId="0" applyFont="1" applyBorder="1"/>
    <xf numFmtId="0" fontId="0" fillId="0" borderId="1" xfId="0" applyBorder="1"/>
    <xf numFmtId="0" fontId="3" fillId="3" borderId="0" xfId="0" applyFont="1" applyFill="1" applyAlignment="1">
      <alignment horizontal="center"/>
    </xf>
    <xf numFmtId="0" fontId="3" fillId="3" borderId="5" xfId="0" applyFont="1" applyFill="1" applyBorder="1" applyAlignment="1">
      <alignment horizontal="center"/>
    </xf>
    <xf numFmtId="0" fontId="3" fillId="3" borderId="7" xfId="0" applyFont="1" applyFill="1" applyBorder="1" applyAlignment="1">
      <alignment horizontal="center"/>
    </xf>
    <xf numFmtId="0" fontId="3" fillId="3" borderId="6" xfId="0" applyFont="1" applyFill="1" applyBorder="1" applyAlignment="1">
      <alignment horizontal="center"/>
    </xf>
    <xf numFmtId="0" fontId="9" fillId="2" borderId="0" xfId="0" applyFont="1" applyFill="1" applyAlignment="1">
      <alignment horizontal="center" vertical="center" wrapText="1"/>
    </xf>
    <xf numFmtId="0" fontId="9" fillId="3" borderId="0" xfId="0" applyFont="1" applyFill="1" applyAlignment="1">
      <alignment horizontal="left" vertical="center" wrapText="1"/>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1" xfId="0" applyFont="1" applyFill="1" applyBorder="1" applyAlignment="1">
      <alignment horizontal="center" vertical="center"/>
    </xf>
    <xf numFmtId="3" fontId="3" fillId="3" borderId="1" xfId="0" applyNumberFormat="1" applyFont="1" applyFill="1" applyBorder="1" applyAlignment="1">
      <alignment horizontal="center" vertical="center" wrapText="1"/>
    </xf>
    <xf numFmtId="4" fontId="3" fillId="3" borderId="5" xfId="0" applyNumberFormat="1" applyFont="1" applyFill="1" applyBorder="1" applyAlignment="1">
      <alignment horizontal="left" vertical="center" wrapText="1"/>
    </xf>
    <xf numFmtId="4" fontId="3" fillId="3" borderId="7" xfId="0" applyNumberFormat="1" applyFont="1" applyFill="1" applyBorder="1" applyAlignment="1">
      <alignment horizontal="left" vertical="center" wrapText="1"/>
    </xf>
    <xf numFmtId="4" fontId="3" fillId="3" borderId="6" xfId="0" applyNumberFormat="1" applyFont="1" applyFill="1" applyBorder="1" applyAlignment="1">
      <alignment horizontal="left" vertical="center" wrapText="1"/>
    </xf>
    <xf numFmtId="3" fontId="3" fillId="3" borderId="5" xfId="0" applyNumberFormat="1" applyFont="1" applyFill="1" applyBorder="1" applyAlignment="1">
      <alignment horizontal="center" vertical="center" wrapText="1"/>
    </xf>
    <xf numFmtId="3" fontId="3" fillId="3" borderId="6" xfId="0" applyNumberFormat="1" applyFont="1" applyFill="1" applyBorder="1" applyAlignment="1">
      <alignment horizontal="center" vertical="center" wrapText="1"/>
    </xf>
    <xf numFmtId="4" fontId="3" fillId="3" borderId="5" xfId="0" applyNumberFormat="1" applyFont="1" applyFill="1" applyBorder="1" applyAlignment="1">
      <alignment horizontal="center" wrapText="1"/>
    </xf>
    <xf numFmtId="4" fontId="3" fillId="3" borderId="6" xfId="0" applyNumberFormat="1" applyFont="1" applyFill="1" applyBorder="1" applyAlignment="1">
      <alignment horizontal="center" wrapText="1"/>
    </xf>
    <xf numFmtId="4" fontId="3" fillId="3" borderId="13" xfId="0" applyNumberFormat="1" applyFont="1" applyFill="1" applyBorder="1" applyAlignment="1">
      <alignment horizontal="center"/>
    </xf>
    <xf numFmtId="4" fontId="3" fillId="3" borderId="0" xfId="0" applyNumberFormat="1" applyFont="1" applyFill="1" applyAlignment="1">
      <alignment horizontal="center"/>
    </xf>
    <xf numFmtId="0" fontId="8" fillId="3" borderId="0" xfId="0" applyFont="1" applyFill="1" applyAlignment="1">
      <alignment horizontal="right"/>
    </xf>
    <xf numFmtId="49" fontId="8" fillId="3" borderId="11" xfId="0" applyNumberFormat="1" applyFont="1" applyFill="1" applyBorder="1" applyAlignment="1">
      <alignment horizontal="center"/>
    </xf>
    <xf numFmtId="0" fontId="8" fillId="3" borderId="0" xfId="0" applyFont="1" applyFill="1" applyAlignment="1">
      <alignment horizontal="left"/>
    </xf>
    <xf numFmtId="49" fontId="8" fillId="3" borderId="11" xfId="0" applyNumberFormat="1" applyFont="1" applyFill="1" applyBorder="1" applyAlignment="1">
      <alignment horizontal="left"/>
    </xf>
    <xf numFmtId="0" fontId="8" fillId="3" borderId="11" xfId="0" applyFont="1" applyFill="1" applyBorder="1" applyAlignment="1">
      <alignment horizontal="center" wrapText="1"/>
    </xf>
    <xf numFmtId="0" fontId="8" fillId="3" borderId="11" xfId="0" applyFont="1" applyFill="1" applyBorder="1" applyAlignment="1">
      <alignment horizontal="center"/>
    </xf>
    <xf numFmtId="0" fontId="8" fillId="3" borderId="12" xfId="0" applyFont="1" applyFill="1" applyBorder="1" applyAlignment="1">
      <alignment horizontal="center" vertical="center"/>
    </xf>
    <xf numFmtId="49" fontId="8" fillId="3" borderId="5" xfId="0" applyNumberFormat="1" applyFont="1" applyFill="1" applyBorder="1" applyAlignment="1">
      <alignment horizontal="center"/>
    </xf>
    <xf numFmtId="49" fontId="8" fillId="3" borderId="7" xfId="0" applyNumberFormat="1" applyFont="1" applyFill="1" applyBorder="1" applyAlignment="1">
      <alignment horizontal="center"/>
    </xf>
    <xf numFmtId="49" fontId="8" fillId="3" borderId="6" xfId="0" applyNumberFormat="1" applyFont="1" applyFill="1" applyBorder="1" applyAlignment="1">
      <alignment horizontal="center"/>
    </xf>
    <xf numFmtId="0" fontId="8" fillId="3" borderId="5" xfId="0" applyFont="1" applyFill="1" applyBorder="1" applyAlignment="1">
      <alignment horizontal="center"/>
    </xf>
    <xf numFmtId="0" fontId="8" fillId="3" borderId="7" xfId="0" applyFont="1" applyFill="1" applyBorder="1" applyAlignment="1">
      <alignment horizontal="center"/>
    </xf>
    <xf numFmtId="0" fontId="8" fillId="3" borderId="6" xfId="0" applyFont="1" applyFill="1" applyBorder="1" applyAlignment="1">
      <alignment horizontal="center"/>
    </xf>
    <xf numFmtId="0" fontId="8" fillId="3" borderId="12" xfId="0" applyFont="1" applyFill="1" applyBorder="1" applyAlignment="1">
      <alignment horizontal="center" vertical="top"/>
    </xf>
    <xf numFmtId="2" fontId="8" fillId="3" borderId="5" xfId="0" applyNumberFormat="1" applyFont="1" applyFill="1" applyBorder="1" applyAlignment="1">
      <alignment horizontal="center"/>
    </xf>
    <xf numFmtId="2" fontId="8" fillId="3" borderId="7" xfId="0" applyNumberFormat="1" applyFont="1" applyFill="1" applyBorder="1" applyAlignment="1">
      <alignment horizontal="center"/>
    </xf>
    <xf numFmtId="2" fontId="8" fillId="3" borderId="6" xfId="0" applyNumberFormat="1" applyFont="1" applyFill="1" applyBorder="1" applyAlignment="1">
      <alignment horizontal="center"/>
    </xf>
    <xf numFmtId="4" fontId="8" fillId="3" borderId="5" xfId="0" applyNumberFormat="1" applyFont="1" applyFill="1" applyBorder="1" applyAlignment="1">
      <alignment horizontal="center"/>
    </xf>
    <xf numFmtId="4" fontId="8" fillId="3" borderId="7" xfId="0" applyNumberFormat="1" applyFont="1" applyFill="1" applyBorder="1" applyAlignment="1">
      <alignment horizontal="center"/>
    </xf>
    <xf numFmtId="4" fontId="8" fillId="3" borderId="6" xfId="0" applyNumberFormat="1" applyFont="1" applyFill="1" applyBorder="1" applyAlignment="1">
      <alignment horizontal="center"/>
    </xf>
    <xf numFmtId="0" fontId="29" fillId="3" borderId="9" xfId="0" applyFont="1" applyFill="1" applyBorder="1" applyAlignment="1">
      <alignment horizontal="center"/>
    </xf>
    <xf numFmtId="0" fontId="29" fillId="3" borderId="12" xfId="0" applyFont="1" applyFill="1" applyBorder="1" applyAlignment="1">
      <alignment horizontal="center"/>
    </xf>
    <xf numFmtId="0" fontId="29" fillId="3" borderId="10" xfId="0" applyFont="1" applyFill="1" applyBorder="1" applyAlignment="1">
      <alignment horizontal="center"/>
    </xf>
    <xf numFmtId="0" fontId="27" fillId="3" borderId="0" xfId="0" applyFont="1" applyFill="1" applyAlignment="1">
      <alignment vertical="center" wrapText="1"/>
    </xf>
    <xf numFmtId="0" fontId="29" fillId="3" borderId="13" xfId="0" applyFont="1" applyFill="1" applyBorder="1" applyAlignment="1">
      <alignment horizontal="center"/>
    </xf>
    <xf numFmtId="0" fontId="29" fillId="3" borderId="0" xfId="0" applyFont="1" applyFill="1" applyAlignment="1">
      <alignment horizontal="center"/>
    </xf>
    <xf numFmtId="0" fontId="29" fillId="3" borderId="8" xfId="0" applyFont="1" applyFill="1" applyBorder="1" applyAlignment="1">
      <alignment horizontal="center"/>
    </xf>
    <xf numFmtId="0" fontId="8" fillId="3" borderId="9" xfId="0" applyFont="1" applyFill="1" applyBorder="1" applyAlignment="1">
      <alignment horizontal="left" vertical="center" wrapText="1"/>
    </xf>
    <xf numFmtId="0" fontId="8" fillId="3" borderId="12" xfId="0" applyFont="1" applyFill="1" applyBorder="1" applyAlignment="1">
      <alignment horizontal="left" vertical="center" wrapText="1"/>
    </xf>
    <xf numFmtId="0" fontId="8" fillId="3" borderId="10" xfId="0" applyFont="1" applyFill="1" applyBorder="1" applyAlignment="1">
      <alignment horizontal="left" vertical="center" wrapText="1"/>
    </xf>
    <xf numFmtId="49" fontId="8" fillId="3" borderId="9" xfId="0" applyNumberFormat="1" applyFont="1" applyFill="1" applyBorder="1" applyAlignment="1">
      <alignment horizontal="center" vertical="center"/>
    </xf>
    <xf numFmtId="49" fontId="8" fillId="3" borderId="12" xfId="0" applyNumberFormat="1" applyFont="1" applyFill="1" applyBorder="1" applyAlignment="1">
      <alignment horizontal="center" vertical="center"/>
    </xf>
    <xf numFmtId="49" fontId="8" fillId="3" borderId="10"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49" fontId="8" fillId="3" borderId="7" xfId="0" applyNumberFormat="1" applyFont="1" applyFill="1" applyBorder="1" applyAlignment="1">
      <alignment horizontal="center" vertical="center"/>
    </xf>
    <xf numFmtId="49" fontId="8" fillId="3" borderId="6" xfId="0" applyNumberFormat="1" applyFont="1" applyFill="1" applyBorder="1" applyAlignment="1">
      <alignment horizontal="center" vertical="center"/>
    </xf>
    <xf numFmtId="43" fontId="8" fillId="3" borderId="5" xfId="13" applyFont="1" applyFill="1" applyBorder="1" applyAlignment="1">
      <alignment horizontal="center"/>
    </xf>
    <xf numFmtId="43" fontId="8" fillId="3" borderId="7" xfId="13" applyFont="1" applyFill="1" applyBorder="1" applyAlignment="1">
      <alignment horizontal="center"/>
    </xf>
    <xf numFmtId="43" fontId="8" fillId="3" borderId="6" xfId="13" applyFont="1" applyFill="1" applyBorder="1" applyAlignment="1">
      <alignment horizontal="center"/>
    </xf>
    <xf numFmtId="4" fontId="8" fillId="3" borderId="5" xfId="0" applyNumberFormat="1" applyFont="1" applyFill="1" applyBorder="1" applyAlignment="1">
      <alignment horizontal="center" vertical="center"/>
    </xf>
    <xf numFmtId="4" fontId="8" fillId="3" borderId="7" xfId="0" applyNumberFormat="1" applyFont="1" applyFill="1" applyBorder="1" applyAlignment="1">
      <alignment horizontal="center" vertical="center"/>
    </xf>
    <xf numFmtId="4" fontId="8" fillId="3" borderId="6" xfId="0" applyNumberFormat="1" applyFont="1" applyFill="1" applyBorder="1" applyAlignment="1">
      <alignment horizontal="center" vertical="center"/>
    </xf>
    <xf numFmtId="49" fontId="8" fillId="3" borderId="9" xfId="0" applyNumberFormat="1" applyFont="1" applyFill="1" applyBorder="1" applyAlignment="1">
      <alignment horizontal="center" vertical="center" wrapText="1"/>
    </xf>
    <xf numFmtId="49" fontId="8" fillId="3" borderId="12"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3" borderId="5" xfId="0" applyFont="1" applyFill="1" applyBorder="1" applyAlignment="1">
      <alignment horizontal="center" vertical="top"/>
    </xf>
    <xf numFmtId="0" fontId="8" fillId="3" borderId="7" xfId="0" applyFont="1" applyFill="1" applyBorder="1" applyAlignment="1">
      <alignment horizontal="center" vertical="top"/>
    </xf>
    <xf numFmtId="0" fontId="8" fillId="3" borderId="6" xfId="0" applyFont="1" applyFill="1" applyBorder="1" applyAlignment="1">
      <alignment horizontal="center" vertical="top"/>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0" xfId="0" applyFont="1" applyFill="1" applyAlignment="1">
      <alignment horizontal="center" vertical="center"/>
    </xf>
    <xf numFmtId="0" fontId="8" fillId="3" borderId="8" xfId="0" applyFont="1" applyFill="1" applyBorder="1" applyAlignment="1">
      <alignment horizontal="center" vertical="center"/>
    </xf>
    <xf numFmtId="0" fontId="8" fillId="3" borderId="4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22" xfId="0" applyFont="1" applyFill="1" applyBorder="1" applyAlignment="1">
      <alignment horizontal="center" vertical="center"/>
    </xf>
    <xf numFmtId="0" fontId="8" fillId="3" borderId="9"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8" xfId="0" applyFont="1" applyFill="1" applyBorder="1" applyAlignment="1">
      <alignment horizontal="center" vertical="center" wrapText="1"/>
    </xf>
    <xf numFmtId="0" fontId="8" fillId="3" borderId="4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8" fillId="3" borderId="12" xfId="0" applyFont="1" applyFill="1" applyBorder="1" applyAlignment="1">
      <alignment horizontal="center" wrapText="1"/>
    </xf>
    <xf numFmtId="49" fontId="8" fillId="3" borderId="9" xfId="0" applyNumberFormat="1" applyFont="1" applyFill="1" applyBorder="1" applyAlignment="1">
      <alignment horizontal="center"/>
    </xf>
    <xf numFmtId="49" fontId="8" fillId="3" borderId="12" xfId="0" applyNumberFormat="1" applyFont="1" applyFill="1" applyBorder="1" applyAlignment="1">
      <alignment horizontal="center"/>
    </xf>
    <xf numFmtId="49" fontId="8" fillId="3" borderId="10" xfId="0" applyNumberFormat="1" applyFont="1" applyFill="1" applyBorder="1" applyAlignment="1">
      <alignment horizontal="center"/>
    </xf>
    <xf numFmtId="49" fontId="8" fillId="3" borderId="13" xfId="0" applyNumberFormat="1" applyFont="1" applyFill="1" applyBorder="1" applyAlignment="1">
      <alignment horizontal="center"/>
    </xf>
    <xf numFmtId="49" fontId="8" fillId="3" borderId="0" xfId="0" applyNumberFormat="1" applyFont="1" applyFill="1" applyAlignment="1">
      <alignment horizontal="center"/>
    </xf>
    <xf numFmtId="49" fontId="8" fillId="3" borderId="8" xfId="0" applyNumberFormat="1" applyFont="1" applyFill="1" applyBorder="1" applyAlignment="1">
      <alignment horizontal="center"/>
    </xf>
    <xf numFmtId="49" fontId="8" fillId="3" borderId="45" xfId="0" applyNumberFormat="1" applyFont="1" applyFill="1" applyBorder="1" applyAlignment="1">
      <alignment horizontal="center"/>
    </xf>
    <xf numFmtId="49" fontId="8" fillId="3" borderId="22" xfId="0" applyNumberFormat="1" applyFont="1" applyFill="1" applyBorder="1" applyAlignment="1">
      <alignment horizontal="center"/>
    </xf>
    <xf numFmtId="0" fontId="8" fillId="3" borderId="5"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6" xfId="0" applyFont="1" applyFill="1" applyBorder="1" applyAlignment="1">
      <alignment horizontal="center" vertical="center"/>
    </xf>
    <xf numFmtId="49" fontId="8" fillId="3" borderId="5" xfId="0" applyNumberFormat="1" applyFont="1" applyFill="1" applyBorder="1" applyAlignment="1">
      <alignment horizontal="center" wrapText="1"/>
    </xf>
    <xf numFmtId="0" fontId="9" fillId="3" borderId="0" xfId="0" applyFont="1" applyFill="1" applyAlignment="1">
      <alignment horizontal="center"/>
    </xf>
    <xf numFmtId="0" fontId="9" fillId="3" borderId="0" xfId="0" applyFont="1" applyFill="1" applyAlignment="1">
      <alignment horizontal="center" vertical="center"/>
    </xf>
    <xf numFmtId="0" fontId="9" fillId="3" borderId="8" xfId="0" applyFont="1" applyFill="1" applyBorder="1" applyAlignment="1">
      <alignment horizontal="center" vertical="center"/>
    </xf>
    <xf numFmtId="0" fontId="8" fillId="3" borderId="0" xfId="0" applyFont="1" applyFill="1" applyAlignment="1">
      <alignment horizontal="center"/>
    </xf>
    <xf numFmtId="0" fontId="26" fillId="7" borderId="11" xfId="0" applyFont="1" applyFill="1" applyBorder="1" applyAlignment="1">
      <alignment horizontal="left" vertical="center" wrapText="1"/>
    </xf>
    <xf numFmtId="0" fontId="14" fillId="3" borderId="12" xfId="0" applyFont="1" applyFill="1" applyBorder="1" applyAlignment="1">
      <alignment horizontal="left" vertical="top"/>
    </xf>
    <xf numFmtId="0" fontId="8" fillId="3" borderId="11" xfId="0" applyFont="1" applyFill="1" applyBorder="1" applyAlignment="1">
      <alignment horizontal="left"/>
    </xf>
    <xf numFmtId="0" fontId="14" fillId="3" borderId="12" xfId="0" applyFont="1" applyFill="1" applyBorder="1" applyAlignment="1">
      <alignment horizontal="left" vertical="top" wrapText="1"/>
    </xf>
    <xf numFmtId="0" fontId="27" fillId="2" borderId="11" xfId="0" applyFont="1" applyFill="1" applyBorder="1" applyAlignment="1">
      <alignment horizontal="left" vertical="top" wrapText="1"/>
    </xf>
    <xf numFmtId="0" fontId="8" fillId="3" borderId="0" xfId="0" applyFont="1" applyFill="1" applyAlignment="1">
      <alignment horizontal="center" vertical="top"/>
    </xf>
    <xf numFmtId="0" fontId="8" fillId="3" borderId="5" xfId="0" applyFont="1" applyFill="1" applyBorder="1" applyAlignment="1">
      <alignment horizontal="left" vertical="center" wrapText="1"/>
    </xf>
    <xf numFmtId="0" fontId="8" fillId="3" borderId="7" xfId="0" applyFont="1" applyFill="1" applyBorder="1" applyAlignment="1">
      <alignment horizontal="left" vertical="center" wrapText="1"/>
    </xf>
    <xf numFmtId="0" fontId="8" fillId="3" borderId="6" xfId="0" applyFont="1" applyFill="1" applyBorder="1" applyAlignment="1">
      <alignment horizontal="left" vertical="center" wrapText="1"/>
    </xf>
    <xf numFmtId="49" fontId="8" fillId="8" borderId="9" xfId="0" applyNumberFormat="1" applyFont="1" applyFill="1" applyBorder="1" applyAlignment="1">
      <alignment horizontal="center" vertical="center"/>
    </xf>
    <xf numFmtId="49" fontId="8" fillId="8" borderId="12" xfId="0" applyNumberFormat="1" applyFont="1" applyFill="1" applyBorder="1" applyAlignment="1">
      <alignment horizontal="center" vertical="center"/>
    </xf>
    <xf numFmtId="49" fontId="8" fillId="8" borderId="10" xfId="0" applyNumberFormat="1" applyFont="1" applyFill="1" applyBorder="1" applyAlignment="1">
      <alignment horizontal="center" vertical="center"/>
    </xf>
    <xf numFmtId="4" fontId="8" fillId="8" borderId="5" xfId="0" applyNumberFormat="1" applyFont="1" applyFill="1" applyBorder="1" applyAlignment="1">
      <alignment horizontal="center" vertical="center"/>
    </xf>
    <xf numFmtId="4" fontId="8" fillId="8" borderId="7" xfId="0" applyNumberFormat="1" applyFont="1" applyFill="1" applyBorder="1" applyAlignment="1">
      <alignment horizontal="center" vertical="center"/>
    </xf>
    <xf numFmtId="4" fontId="8" fillId="8" borderId="6" xfId="0" applyNumberFormat="1" applyFont="1" applyFill="1" applyBorder="1" applyAlignment="1">
      <alignment horizontal="center" vertical="center"/>
    </xf>
    <xf numFmtId="49" fontId="8" fillId="3" borderId="45" xfId="0" applyNumberFormat="1" applyFont="1" applyFill="1" applyBorder="1" applyAlignment="1">
      <alignment horizontal="center" vertical="center"/>
    </xf>
    <xf numFmtId="49" fontId="8" fillId="3" borderId="11" xfId="0" applyNumberFormat="1" applyFont="1" applyFill="1" applyBorder="1" applyAlignment="1">
      <alignment horizontal="center" vertical="center"/>
    </xf>
    <xf numFmtId="49" fontId="8" fillId="3" borderId="22" xfId="0" applyNumberFormat="1" applyFont="1" applyFill="1" applyBorder="1" applyAlignment="1">
      <alignment horizontal="center" vertical="center"/>
    </xf>
  </cellXfs>
  <cellStyles count="15">
    <cellStyle name="Гиперссылка 2" xfId="6"/>
    <cellStyle name="Денежный 4" xfId="12"/>
    <cellStyle name="Обычный" xfId="0" builtinId="0"/>
    <cellStyle name="Обычный 2" xfId="3"/>
    <cellStyle name="Обычный 2 2" xfId="9"/>
    <cellStyle name="Обычный 2 2 2" xfId="2"/>
    <cellStyle name="Обычный 2 3" xfId="10"/>
    <cellStyle name="Обычный 3" xfId="14"/>
    <cellStyle name="Обычный 4" xfId="11"/>
    <cellStyle name="Обычный 6" xfId="5"/>
    <cellStyle name="Обычный 6 2" xfId="8"/>
    <cellStyle name="Пояснение 12" xfId="1"/>
    <cellStyle name="Финансовый" xfId="13" builtinId="3"/>
    <cellStyle name="Финансовый 2 2" xfId="7"/>
    <cellStyle name="Финансовый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245\&#1055;&#1060;&#1061;&#1044;%20%20&#1085;&#1072;%202021-2023\&#1055;&#1060;&#1061;&#1044;%20%20&#1085;&#1072;%2001.01.2021-2023\&#1055;&#1060;&#1061;&#1044;%20%20&#1052;&#1040;&#1059;%20&#1057;&#1064;%2016%202021-202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титул БУ"/>
      <sheetName val="стр.1_4."/>
      <sheetName val="раздел 2 заполняет конт.управл."/>
      <sheetName val="субсидии"/>
      <sheetName val="шт расп 2021-2023"/>
      <sheetName val="МЗ 2021"/>
      <sheetName val="иные 2021"/>
      <sheetName val="внебюджет 2021"/>
      <sheetName val="МЗ 2022,"/>
      <sheetName val="иные 2022"/>
      <sheetName val="внебюджет 2022"/>
      <sheetName val="МЗ 2023"/>
      <sheetName val="иные2023"/>
      <sheetName val="внебюджет 2023"/>
      <sheetName val="остатки на 01.01.21-для информ"/>
    </sheetNames>
    <sheetDataSet>
      <sheetData sheetId="0"/>
      <sheetData sheetId="1"/>
      <sheetData sheetId="2"/>
      <sheetData sheetId="3"/>
      <sheetData sheetId="4"/>
      <sheetData sheetId="5">
        <row r="127">
          <cell r="I127">
            <v>825840</v>
          </cell>
        </row>
      </sheetData>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WUJ128"/>
  <sheetViews>
    <sheetView topLeftCell="A73" zoomScaleNormal="100" zoomScaleSheetLayoutView="100" workbookViewId="0">
      <selection activeCell="DF88" sqref="DF88:DR88"/>
    </sheetView>
  </sheetViews>
  <sheetFormatPr defaultColWidth="0" defaultRowHeight="11.25"/>
  <cols>
    <col min="1" max="1" width="4" style="26" customWidth="1"/>
    <col min="2" max="9" width="0.85546875" style="26" customWidth="1"/>
    <col min="10" max="10" width="3" style="26" customWidth="1"/>
    <col min="11" max="25" width="0.85546875" style="26" customWidth="1"/>
    <col min="26" max="26" width="2" style="26" customWidth="1"/>
    <col min="27" max="27" width="0.85546875" style="26" customWidth="1"/>
    <col min="28" max="28" width="1.140625" style="26" customWidth="1"/>
    <col min="29" max="29" width="0.42578125" style="26" customWidth="1"/>
    <col min="30" max="31" width="0.85546875" style="26" hidden="1" customWidth="1"/>
    <col min="32" max="91" width="0.85546875" style="26" customWidth="1"/>
    <col min="92" max="92" width="0.7109375" style="26" customWidth="1"/>
    <col min="93" max="120" width="0.85546875" style="26" customWidth="1"/>
    <col min="121" max="121" width="1.85546875" style="26" customWidth="1"/>
    <col min="122" max="122" width="1.5703125" style="26" customWidth="1"/>
    <col min="123" max="123" width="13.140625" style="26" customWidth="1"/>
    <col min="124" max="125" width="11.28515625" style="26" customWidth="1"/>
    <col min="126" max="126" width="10.28515625" style="26" customWidth="1"/>
    <col min="127" max="137" width="0.85546875" style="26" customWidth="1"/>
    <col min="138" max="138" width="1.85546875" style="26" customWidth="1"/>
    <col min="139" max="151" width="0.85546875" style="26" customWidth="1"/>
    <col min="152" max="152" width="2.28515625" style="26" customWidth="1"/>
    <col min="153" max="164" width="0.85546875" style="26" customWidth="1"/>
    <col min="165" max="165" width="1.28515625" style="26" customWidth="1"/>
    <col min="166" max="166" width="0.28515625" style="26" customWidth="1"/>
    <col min="167" max="168" width="0.85546875" style="26" hidden="1" customWidth="1"/>
    <col min="169" max="224" width="0.85546875" style="26" customWidth="1"/>
    <col min="225" max="225" width="1.28515625" style="26" customWidth="1"/>
    <col min="226" max="226" width="0.140625" style="26" customWidth="1"/>
    <col min="227" max="316" width="0.85546875" style="26" hidden="1"/>
    <col min="317" max="408" width="0.85546875" style="26" customWidth="1"/>
    <col min="409" max="409" width="2.5703125" style="26" bestFit="1" customWidth="1"/>
    <col min="410" max="438" width="0.85546875" style="26" customWidth="1"/>
    <col min="439" max="439" width="11.7109375" style="26" customWidth="1"/>
    <col min="440" max="441" width="9.42578125" style="26" customWidth="1"/>
    <col min="442" max="442" width="10.28515625" style="26" customWidth="1"/>
    <col min="443" max="480" width="0.85546875" style="26" customWidth="1"/>
    <col min="481" max="481" width="1.28515625" style="26" customWidth="1"/>
    <col min="482" max="482" width="0.140625" style="26" customWidth="1"/>
    <col min="483" max="572" width="0.85546875" style="26" hidden="1"/>
    <col min="573" max="664" width="0.85546875" style="26" customWidth="1"/>
    <col min="665" max="665" width="2.5703125" style="26" bestFit="1" customWidth="1"/>
    <col min="666" max="694" width="0.85546875" style="26" customWidth="1"/>
    <col min="695" max="695" width="11.7109375" style="26" customWidth="1"/>
    <col min="696" max="697" width="9.42578125" style="26" customWidth="1"/>
    <col min="698" max="698" width="10.28515625" style="26" customWidth="1"/>
    <col min="699" max="736" width="0.85546875" style="26" customWidth="1"/>
    <col min="737" max="737" width="1.28515625" style="26" customWidth="1"/>
    <col min="738" max="738" width="0.140625" style="26" customWidth="1"/>
    <col min="739" max="828" width="0.85546875" style="26" hidden="1"/>
    <col min="829" max="920" width="0.85546875" style="26" customWidth="1"/>
    <col min="921" max="921" width="2.5703125" style="26" bestFit="1" customWidth="1"/>
    <col min="922" max="950" width="0.85546875" style="26" customWidth="1"/>
    <col min="951" max="951" width="11.7109375" style="26" customWidth="1"/>
    <col min="952" max="953" width="9.42578125" style="26" customWidth="1"/>
    <col min="954" max="954" width="10.28515625" style="26" customWidth="1"/>
    <col min="955" max="992" width="0.85546875" style="26" customWidth="1"/>
    <col min="993" max="993" width="1.28515625" style="26" customWidth="1"/>
    <col min="994" max="994" width="0.140625" style="26" customWidth="1"/>
    <col min="995" max="1084" width="0.85546875" style="26" hidden="1"/>
    <col min="1085" max="1176" width="0.85546875" style="26" customWidth="1"/>
    <col min="1177" max="1177" width="2.5703125" style="26" bestFit="1" customWidth="1"/>
    <col min="1178" max="1206" width="0.85546875" style="26" customWidth="1"/>
    <col min="1207" max="1207" width="11.7109375" style="26" customWidth="1"/>
    <col min="1208" max="1209" width="9.42578125" style="26" customWidth="1"/>
    <col min="1210" max="1210" width="10.28515625" style="26" customWidth="1"/>
    <col min="1211" max="1248" width="0.85546875" style="26" customWidth="1"/>
    <col min="1249" max="1249" width="1.28515625" style="26" customWidth="1"/>
    <col min="1250" max="1250" width="0.140625" style="26" customWidth="1"/>
    <col min="1251" max="1340" width="0.85546875" style="26" hidden="1"/>
    <col min="1341" max="1432" width="0.85546875" style="26" customWidth="1"/>
    <col min="1433" max="1433" width="2.5703125" style="26" bestFit="1" customWidth="1"/>
    <col min="1434" max="1462" width="0.85546875" style="26" customWidth="1"/>
    <col min="1463" max="1463" width="11.7109375" style="26" customWidth="1"/>
    <col min="1464" max="1465" width="9.42578125" style="26" customWidth="1"/>
    <col min="1466" max="1466" width="10.28515625" style="26" customWidth="1"/>
    <col min="1467" max="1504" width="0.85546875" style="26" customWidth="1"/>
    <col min="1505" max="1505" width="1.28515625" style="26" customWidth="1"/>
    <col min="1506" max="1506" width="0.140625" style="26" customWidth="1"/>
    <col min="1507" max="1596" width="0.85546875" style="26" hidden="1"/>
    <col min="1597" max="1688" width="0.85546875" style="26" customWidth="1"/>
    <col min="1689" max="1689" width="2.5703125" style="26" bestFit="1" customWidth="1"/>
    <col min="1690" max="1718" width="0.85546875" style="26" customWidth="1"/>
    <col min="1719" max="1719" width="11.7109375" style="26" customWidth="1"/>
    <col min="1720" max="1721" width="9.42578125" style="26" customWidth="1"/>
    <col min="1722" max="1722" width="10.28515625" style="26" customWidth="1"/>
    <col min="1723" max="1760" width="0.85546875" style="26" customWidth="1"/>
    <col min="1761" max="1761" width="1.28515625" style="26" customWidth="1"/>
    <col min="1762" max="1762" width="0.140625" style="26" customWidth="1"/>
    <col min="1763" max="1852" width="0.85546875" style="26" hidden="1"/>
    <col min="1853" max="1944" width="0.85546875" style="26" customWidth="1"/>
    <col min="1945" max="1945" width="2.5703125" style="26" bestFit="1" customWidth="1"/>
    <col min="1946" max="1974" width="0.85546875" style="26" customWidth="1"/>
    <col min="1975" max="1975" width="11.7109375" style="26" customWidth="1"/>
    <col min="1976" max="1977" width="9.42578125" style="26" customWidth="1"/>
    <col min="1978" max="1978" width="10.28515625" style="26" customWidth="1"/>
    <col min="1979" max="2016" width="0.85546875" style="26" customWidth="1"/>
    <col min="2017" max="2017" width="1.28515625" style="26" customWidth="1"/>
    <col min="2018" max="2018" width="0.140625" style="26" customWidth="1"/>
    <col min="2019" max="2108" width="0.85546875" style="26" hidden="1"/>
    <col min="2109" max="2200" width="0.85546875" style="26" customWidth="1"/>
    <col min="2201" max="2201" width="2.5703125" style="26" bestFit="1" customWidth="1"/>
    <col min="2202" max="2230" width="0.85546875" style="26" customWidth="1"/>
    <col min="2231" max="2231" width="11.7109375" style="26" customWidth="1"/>
    <col min="2232" max="2233" width="9.42578125" style="26" customWidth="1"/>
    <col min="2234" max="2234" width="10.28515625" style="26" customWidth="1"/>
    <col min="2235" max="2272" width="0.85546875" style="26" customWidth="1"/>
    <col min="2273" max="2273" width="1.28515625" style="26" customWidth="1"/>
    <col min="2274" max="2274" width="0.140625" style="26" customWidth="1"/>
    <col min="2275" max="2364" width="0.85546875" style="26" hidden="1"/>
    <col min="2365" max="2456" width="0.85546875" style="26" customWidth="1"/>
    <col min="2457" max="2457" width="2.5703125" style="26" bestFit="1" customWidth="1"/>
    <col min="2458" max="2486" width="0.85546875" style="26" customWidth="1"/>
    <col min="2487" max="2487" width="11.7109375" style="26" customWidth="1"/>
    <col min="2488" max="2489" width="9.42578125" style="26" customWidth="1"/>
    <col min="2490" max="2490" width="10.28515625" style="26" customWidth="1"/>
    <col min="2491" max="2528" width="0.85546875" style="26" customWidth="1"/>
    <col min="2529" max="2529" width="1.28515625" style="26" customWidth="1"/>
    <col min="2530" max="2530" width="0.140625" style="26" customWidth="1"/>
    <col min="2531" max="2620" width="0.85546875" style="26" hidden="1"/>
    <col min="2621" max="2712" width="0.85546875" style="26" customWidth="1"/>
    <col min="2713" max="2713" width="2.5703125" style="26" bestFit="1" customWidth="1"/>
    <col min="2714" max="2742" width="0.85546875" style="26" customWidth="1"/>
    <col min="2743" max="2743" width="11.7109375" style="26" customWidth="1"/>
    <col min="2744" max="2745" width="9.42578125" style="26" customWidth="1"/>
    <col min="2746" max="2746" width="10.28515625" style="26" customWidth="1"/>
    <col min="2747" max="2784" width="0.85546875" style="26" customWidth="1"/>
    <col min="2785" max="2785" width="1.28515625" style="26" customWidth="1"/>
    <col min="2786" max="2786" width="0.140625" style="26" customWidth="1"/>
    <col min="2787" max="2876" width="0.85546875" style="26" hidden="1"/>
    <col min="2877" max="2968" width="0.85546875" style="26" customWidth="1"/>
    <col min="2969" max="2969" width="2.5703125" style="26" bestFit="1" customWidth="1"/>
    <col min="2970" max="2998" width="0.85546875" style="26" customWidth="1"/>
    <col min="2999" max="2999" width="11.7109375" style="26" customWidth="1"/>
    <col min="3000" max="3001" width="9.42578125" style="26" customWidth="1"/>
    <col min="3002" max="3002" width="10.28515625" style="26" customWidth="1"/>
    <col min="3003" max="3040" width="0.85546875" style="26" customWidth="1"/>
    <col min="3041" max="3041" width="1.28515625" style="26" customWidth="1"/>
    <col min="3042" max="3042" width="0.140625" style="26" customWidth="1"/>
    <col min="3043" max="3132" width="0.85546875" style="26" hidden="1"/>
    <col min="3133" max="3224" width="0.85546875" style="26" customWidth="1"/>
    <col min="3225" max="3225" width="2.5703125" style="26" bestFit="1" customWidth="1"/>
    <col min="3226" max="3254" width="0.85546875" style="26" customWidth="1"/>
    <col min="3255" max="3255" width="11.7109375" style="26" customWidth="1"/>
    <col min="3256" max="3257" width="9.42578125" style="26" customWidth="1"/>
    <col min="3258" max="3258" width="10.28515625" style="26" customWidth="1"/>
    <col min="3259" max="3296" width="0.85546875" style="26" customWidth="1"/>
    <col min="3297" max="3297" width="1.28515625" style="26" customWidth="1"/>
    <col min="3298" max="3298" width="0.140625" style="26" customWidth="1"/>
    <col min="3299" max="3388" width="0.85546875" style="26" hidden="1"/>
    <col min="3389" max="3480" width="0.85546875" style="26" customWidth="1"/>
    <col min="3481" max="3481" width="2.5703125" style="26" bestFit="1" customWidth="1"/>
    <col min="3482" max="3510" width="0.85546875" style="26" customWidth="1"/>
    <col min="3511" max="3511" width="11.7109375" style="26" customWidth="1"/>
    <col min="3512" max="3513" width="9.42578125" style="26" customWidth="1"/>
    <col min="3514" max="3514" width="10.28515625" style="26" customWidth="1"/>
    <col min="3515" max="3552" width="0.85546875" style="26" customWidth="1"/>
    <col min="3553" max="3553" width="1.28515625" style="26" customWidth="1"/>
    <col min="3554" max="3554" width="0.140625" style="26" customWidth="1"/>
    <col min="3555" max="3644" width="0.85546875" style="26" hidden="1"/>
    <col min="3645" max="3736" width="0.85546875" style="26" customWidth="1"/>
    <col min="3737" max="3737" width="2.5703125" style="26" bestFit="1" customWidth="1"/>
    <col min="3738" max="3766" width="0.85546875" style="26" customWidth="1"/>
    <col min="3767" max="3767" width="11.7109375" style="26" customWidth="1"/>
    <col min="3768" max="3769" width="9.42578125" style="26" customWidth="1"/>
    <col min="3770" max="3770" width="10.28515625" style="26" customWidth="1"/>
    <col min="3771" max="3808" width="0.85546875" style="26" customWidth="1"/>
    <col min="3809" max="3809" width="1.28515625" style="26" customWidth="1"/>
    <col min="3810" max="3810" width="0.140625" style="26" customWidth="1"/>
    <col min="3811" max="3900" width="0.85546875" style="26" hidden="1"/>
    <col min="3901" max="3992" width="0.85546875" style="26" customWidth="1"/>
    <col min="3993" max="3993" width="2.5703125" style="26" bestFit="1" customWidth="1"/>
    <col min="3994" max="4022" width="0.85546875" style="26" customWidth="1"/>
    <col min="4023" max="4023" width="11.7109375" style="26" customWidth="1"/>
    <col min="4024" max="4025" width="9.42578125" style="26" customWidth="1"/>
    <col min="4026" max="4026" width="10.28515625" style="26" customWidth="1"/>
    <col min="4027" max="4064" width="0.85546875" style="26" customWidth="1"/>
    <col min="4065" max="4065" width="1.28515625" style="26" customWidth="1"/>
    <col min="4066" max="4066" width="0.140625" style="26" customWidth="1"/>
    <col min="4067" max="4156" width="0.85546875" style="26" hidden="1"/>
    <col min="4157" max="4248" width="0.85546875" style="26" customWidth="1"/>
    <col min="4249" max="4249" width="2.5703125" style="26" bestFit="1" customWidth="1"/>
    <col min="4250" max="4278" width="0.85546875" style="26" customWidth="1"/>
    <col min="4279" max="4279" width="11.7109375" style="26" customWidth="1"/>
    <col min="4280" max="4281" width="9.42578125" style="26" customWidth="1"/>
    <col min="4282" max="4282" width="10.28515625" style="26" customWidth="1"/>
    <col min="4283" max="4320" width="0.85546875" style="26" customWidth="1"/>
    <col min="4321" max="4321" width="1.28515625" style="26" customWidth="1"/>
    <col min="4322" max="4322" width="0.140625" style="26" customWidth="1"/>
    <col min="4323" max="4412" width="0.85546875" style="26" hidden="1"/>
    <col min="4413" max="4504" width="0.85546875" style="26" customWidth="1"/>
    <col min="4505" max="4505" width="2.5703125" style="26" bestFit="1" customWidth="1"/>
    <col min="4506" max="4534" width="0.85546875" style="26" customWidth="1"/>
    <col min="4535" max="4535" width="11.7109375" style="26" customWidth="1"/>
    <col min="4536" max="4537" width="9.42578125" style="26" customWidth="1"/>
    <col min="4538" max="4538" width="10.28515625" style="26" customWidth="1"/>
    <col min="4539" max="4576" width="0.85546875" style="26" customWidth="1"/>
    <col min="4577" max="4577" width="1.28515625" style="26" customWidth="1"/>
    <col min="4578" max="4578" width="0.140625" style="26" customWidth="1"/>
    <col min="4579" max="4668" width="0.85546875" style="26" hidden="1"/>
    <col min="4669" max="4760" width="0.85546875" style="26" customWidth="1"/>
    <col min="4761" max="4761" width="2.5703125" style="26" bestFit="1" customWidth="1"/>
    <col min="4762" max="4790" width="0.85546875" style="26" customWidth="1"/>
    <col min="4791" max="4791" width="11.7109375" style="26" customWidth="1"/>
    <col min="4792" max="4793" width="9.42578125" style="26" customWidth="1"/>
    <col min="4794" max="4794" width="10.28515625" style="26" customWidth="1"/>
    <col min="4795" max="4832" width="0.85546875" style="26" customWidth="1"/>
    <col min="4833" max="4833" width="1.28515625" style="26" customWidth="1"/>
    <col min="4834" max="4834" width="0.140625" style="26" customWidth="1"/>
    <col min="4835" max="4924" width="0.85546875" style="26" hidden="1"/>
    <col min="4925" max="5016" width="0.85546875" style="26" customWidth="1"/>
    <col min="5017" max="5017" width="2.5703125" style="26" bestFit="1" customWidth="1"/>
    <col min="5018" max="5046" width="0.85546875" style="26" customWidth="1"/>
    <col min="5047" max="5047" width="11.7109375" style="26" customWidth="1"/>
    <col min="5048" max="5049" width="9.42578125" style="26" customWidth="1"/>
    <col min="5050" max="5050" width="10.28515625" style="26" customWidth="1"/>
    <col min="5051" max="5088" width="0.85546875" style="26" customWidth="1"/>
    <col min="5089" max="5089" width="1.28515625" style="26" customWidth="1"/>
    <col min="5090" max="5090" width="0.140625" style="26" customWidth="1"/>
    <col min="5091" max="5180" width="0.85546875" style="26" hidden="1"/>
    <col min="5181" max="5272" width="0.85546875" style="26" customWidth="1"/>
    <col min="5273" max="5273" width="2.5703125" style="26" bestFit="1" customWidth="1"/>
    <col min="5274" max="5302" width="0.85546875" style="26" customWidth="1"/>
    <col min="5303" max="5303" width="11.7109375" style="26" customWidth="1"/>
    <col min="5304" max="5305" width="9.42578125" style="26" customWidth="1"/>
    <col min="5306" max="5306" width="10.28515625" style="26" customWidth="1"/>
    <col min="5307" max="5344" width="0.85546875" style="26" customWidth="1"/>
    <col min="5345" max="5345" width="1.28515625" style="26" customWidth="1"/>
    <col min="5346" max="5346" width="0.140625" style="26" customWidth="1"/>
    <col min="5347" max="5436" width="0.85546875" style="26" hidden="1"/>
    <col min="5437" max="5528" width="0.85546875" style="26" customWidth="1"/>
    <col min="5529" max="5529" width="2.5703125" style="26" bestFit="1" customWidth="1"/>
    <col min="5530" max="5558" width="0.85546875" style="26" customWidth="1"/>
    <col min="5559" max="5559" width="11.7109375" style="26" customWidth="1"/>
    <col min="5560" max="5561" width="9.42578125" style="26" customWidth="1"/>
    <col min="5562" max="5562" width="10.28515625" style="26" customWidth="1"/>
    <col min="5563" max="5600" width="0.85546875" style="26" customWidth="1"/>
    <col min="5601" max="5601" width="1.28515625" style="26" customWidth="1"/>
    <col min="5602" max="5602" width="0.140625" style="26" customWidth="1"/>
    <col min="5603" max="5692" width="0.85546875" style="26" hidden="1"/>
    <col min="5693" max="5784" width="0.85546875" style="26" customWidth="1"/>
    <col min="5785" max="5785" width="2.5703125" style="26" bestFit="1" customWidth="1"/>
    <col min="5786" max="5814" width="0.85546875" style="26" customWidth="1"/>
    <col min="5815" max="5815" width="11.7109375" style="26" customWidth="1"/>
    <col min="5816" max="5817" width="9.42578125" style="26" customWidth="1"/>
    <col min="5818" max="5818" width="10.28515625" style="26" customWidth="1"/>
    <col min="5819" max="5856" width="0.85546875" style="26" customWidth="1"/>
    <col min="5857" max="5857" width="1.28515625" style="26" customWidth="1"/>
    <col min="5858" max="5858" width="0.140625" style="26" customWidth="1"/>
    <col min="5859" max="5948" width="0.85546875" style="26" hidden="1"/>
    <col min="5949" max="6040" width="0.85546875" style="26" customWidth="1"/>
    <col min="6041" max="6041" width="2.5703125" style="26" bestFit="1" customWidth="1"/>
    <col min="6042" max="6070" width="0.85546875" style="26" customWidth="1"/>
    <col min="6071" max="6071" width="11.7109375" style="26" customWidth="1"/>
    <col min="6072" max="6073" width="9.42578125" style="26" customWidth="1"/>
    <col min="6074" max="6074" width="10.28515625" style="26" customWidth="1"/>
    <col min="6075" max="6112" width="0.85546875" style="26" customWidth="1"/>
    <col min="6113" max="6113" width="1.28515625" style="26" customWidth="1"/>
    <col min="6114" max="6114" width="0.140625" style="26" customWidth="1"/>
    <col min="6115" max="6204" width="0.85546875" style="26" hidden="1"/>
    <col min="6205" max="6296" width="0.85546875" style="26" customWidth="1"/>
    <col min="6297" max="6297" width="2.5703125" style="26" bestFit="1" customWidth="1"/>
    <col min="6298" max="6326" width="0.85546875" style="26" customWidth="1"/>
    <col min="6327" max="6327" width="11.7109375" style="26" customWidth="1"/>
    <col min="6328" max="6329" width="9.42578125" style="26" customWidth="1"/>
    <col min="6330" max="6330" width="10.28515625" style="26" customWidth="1"/>
    <col min="6331" max="6368" width="0.85546875" style="26" customWidth="1"/>
    <col min="6369" max="6369" width="1.28515625" style="26" customWidth="1"/>
    <col min="6370" max="6370" width="0.140625" style="26" customWidth="1"/>
    <col min="6371" max="6460" width="0.85546875" style="26" hidden="1"/>
    <col min="6461" max="6552" width="0.85546875" style="26" customWidth="1"/>
    <col min="6553" max="6553" width="2.5703125" style="26" bestFit="1" customWidth="1"/>
    <col min="6554" max="6582" width="0.85546875" style="26" customWidth="1"/>
    <col min="6583" max="6583" width="11.7109375" style="26" customWidth="1"/>
    <col min="6584" max="6585" width="9.42578125" style="26" customWidth="1"/>
    <col min="6586" max="6586" width="10.28515625" style="26" customWidth="1"/>
    <col min="6587" max="6624" width="0.85546875" style="26" customWidth="1"/>
    <col min="6625" max="6625" width="1.28515625" style="26" customWidth="1"/>
    <col min="6626" max="6626" width="0.140625" style="26" customWidth="1"/>
    <col min="6627" max="6716" width="0.85546875" style="26" hidden="1"/>
    <col min="6717" max="6808" width="0.85546875" style="26" customWidth="1"/>
    <col min="6809" max="6809" width="2.5703125" style="26" bestFit="1" customWidth="1"/>
    <col min="6810" max="6838" width="0.85546875" style="26" customWidth="1"/>
    <col min="6839" max="6839" width="11.7109375" style="26" customWidth="1"/>
    <col min="6840" max="6841" width="9.42578125" style="26" customWidth="1"/>
    <col min="6842" max="6842" width="10.28515625" style="26" customWidth="1"/>
    <col min="6843" max="6880" width="0.85546875" style="26" customWidth="1"/>
    <col min="6881" max="6881" width="1.28515625" style="26" customWidth="1"/>
    <col min="6882" max="6882" width="0.140625" style="26" customWidth="1"/>
    <col min="6883" max="6972" width="0.85546875" style="26" hidden="1"/>
    <col min="6973" max="7064" width="0.85546875" style="26" customWidth="1"/>
    <col min="7065" max="7065" width="2.5703125" style="26" bestFit="1" customWidth="1"/>
    <col min="7066" max="7094" width="0.85546875" style="26" customWidth="1"/>
    <col min="7095" max="7095" width="11.7109375" style="26" customWidth="1"/>
    <col min="7096" max="7097" width="9.42578125" style="26" customWidth="1"/>
    <col min="7098" max="7098" width="10.28515625" style="26" customWidth="1"/>
    <col min="7099" max="7136" width="0.85546875" style="26" customWidth="1"/>
    <col min="7137" max="7137" width="1.28515625" style="26" customWidth="1"/>
    <col min="7138" max="7138" width="0.140625" style="26" customWidth="1"/>
    <col min="7139" max="7228" width="0.85546875" style="26" hidden="1"/>
    <col min="7229" max="7320" width="0.85546875" style="26" customWidth="1"/>
    <col min="7321" max="7321" width="2.5703125" style="26" bestFit="1" customWidth="1"/>
    <col min="7322" max="7350" width="0.85546875" style="26" customWidth="1"/>
    <col min="7351" max="7351" width="11.7109375" style="26" customWidth="1"/>
    <col min="7352" max="7353" width="9.42578125" style="26" customWidth="1"/>
    <col min="7354" max="7354" width="10.28515625" style="26" customWidth="1"/>
    <col min="7355" max="7392" width="0.85546875" style="26" customWidth="1"/>
    <col min="7393" max="7393" width="1.28515625" style="26" customWidth="1"/>
    <col min="7394" max="7394" width="0.140625" style="26" customWidth="1"/>
    <col min="7395" max="7484" width="0.85546875" style="26" hidden="1"/>
    <col min="7485" max="7576" width="0.85546875" style="26" customWidth="1"/>
    <col min="7577" max="7577" width="2.5703125" style="26" bestFit="1" customWidth="1"/>
    <col min="7578" max="7606" width="0.85546875" style="26" customWidth="1"/>
    <col min="7607" max="7607" width="11.7109375" style="26" customWidth="1"/>
    <col min="7608" max="7609" width="9.42578125" style="26" customWidth="1"/>
    <col min="7610" max="7610" width="10.28515625" style="26" customWidth="1"/>
    <col min="7611" max="7648" width="0.85546875" style="26" customWidth="1"/>
    <col min="7649" max="7649" width="1.28515625" style="26" customWidth="1"/>
    <col min="7650" max="7650" width="0.140625" style="26" customWidth="1"/>
    <col min="7651" max="7740" width="0.85546875" style="26" hidden="1"/>
    <col min="7741" max="7832" width="0.85546875" style="26" customWidth="1"/>
    <col min="7833" max="7833" width="2.5703125" style="26" bestFit="1" customWidth="1"/>
    <col min="7834" max="7862" width="0.85546875" style="26" customWidth="1"/>
    <col min="7863" max="7863" width="11.7109375" style="26" customWidth="1"/>
    <col min="7864" max="7865" width="9.42578125" style="26" customWidth="1"/>
    <col min="7866" max="7866" width="10.28515625" style="26" customWidth="1"/>
    <col min="7867" max="7904" width="0.85546875" style="26" customWidth="1"/>
    <col min="7905" max="7905" width="1.28515625" style="26" customWidth="1"/>
    <col min="7906" max="7906" width="0.140625" style="26" customWidth="1"/>
    <col min="7907" max="7996" width="0.85546875" style="26" hidden="1"/>
    <col min="7997" max="8088" width="0.85546875" style="26" customWidth="1"/>
    <col min="8089" max="8089" width="2.5703125" style="26" bestFit="1" customWidth="1"/>
    <col min="8090" max="8118" width="0.85546875" style="26" customWidth="1"/>
    <col min="8119" max="8119" width="11.7109375" style="26" customWidth="1"/>
    <col min="8120" max="8121" width="9.42578125" style="26" customWidth="1"/>
    <col min="8122" max="8122" width="10.28515625" style="26" customWidth="1"/>
    <col min="8123" max="8160" width="0.85546875" style="26" customWidth="1"/>
    <col min="8161" max="8161" width="1.28515625" style="26" customWidth="1"/>
    <col min="8162" max="8162" width="0.140625" style="26" customWidth="1"/>
    <col min="8163" max="8252" width="0.85546875" style="26" hidden="1"/>
    <col min="8253" max="8344" width="0.85546875" style="26" customWidth="1"/>
    <col min="8345" max="8345" width="2.5703125" style="26" bestFit="1" customWidth="1"/>
    <col min="8346" max="8374" width="0.85546875" style="26" customWidth="1"/>
    <col min="8375" max="8375" width="11.7109375" style="26" customWidth="1"/>
    <col min="8376" max="8377" width="9.42578125" style="26" customWidth="1"/>
    <col min="8378" max="8378" width="10.28515625" style="26" customWidth="1"/>
    <col min="8379" max="8416" width="0.85546875" style="26" customWidth="1"/>
    <col min="8417" max="8417" width="1.28515625" style="26" customWidth="1"/>
    <col min="8418" max="8418" width="0.140625" style="26" customWidth="1"/>
    <col min="8419" max="8508" width="0.85546875" style="26" hidden="1"/>
    <col min="8509" max="8600" width="0.85546875" style="26" customWidth="1"/>
    <col min="8601" max="8601" width="2.5703125" style="26" bestFit="1" customWidth="1"/>
    <col min="8602" max="8630" width="0.85546875" style="26" customWidth="1"/>
    <col min="8631" max="8631" width="11.7109375" style="26" customWidth="1"/>
    <col min="8632" max="8633" width="9.42578125" style="26" customWidth="1"/>
    <col min="8634" max="8634" width="10.28515625" style="26" customWidth="1"/>
    <col min="8635" max="8672" width="0.85546875" style="26" customWidth="1"/>
    <col min="8673" max="8673" width="1.28515625" style="26" customWidth="1"/>
    <col min="8674" max="8674" width="0.140625" style="26" customWidth="1"/>
    <col min="8675" max="8764" width="0.85546875" style="26" hidden="1"/>
    <col min="8765" max="8856" width="0.85546875" style="26" customWidth="1"/>
    <col min="8857" max="8857" width="2.5703125" style="26" bestFit="1" customWidth="1"/>
    <col min="8858" max="8886" width="0.85546875" style="26" customWidth="1"/>
    <col min="8887" max="8887" width="11.7109375" style="26" customWidth="1"/>
    <col min="8888" max="8889" width="9.42578125" style="26" customWidth="1"/>
    <col min="8890" max="8890" width="10.28515625" style="26" customWidth="1"/>
    <col min="8891" max="8928" width="0.85546875" style="26" customWidth="1"/>
    <col min="8929" max="8929" width="1.28515625" style="26" customWidth="1"/>
    <col min="8930" max="8930" width="0.140625" style="26" customWidth="1"/>
    <col min="8931" max="9020" width="0.85546875" style="26" hidden="1"/>
    <col min="9021" max="9112" width="0.85546875" style="26" customWidth="1"/>
    <col min="9113" max="9113" width="2.5703125" style="26" bestFit="1" customWidth="1"/>
    <col min="9114" max="9142" width="0.85546875" style="26" customWidth="1"/>
    <col min="9143" max="9143" width="11.7109375" style="26" customWidth="1"/>
    <col min="9144" max="9145" width="9.42578125" style="26" customWidth="1"/>
    <col min="9146" max="9146" width="10.28515625" style="26" customWidth="1"/>
    <col min="9147" max="9184" width="0.85546875" style="26" customWidth="1"/>
    <col min="9185" max="9185" width="1.28515625" style="26" customWidth="1"/>
    <col min="9186" max="9186" width="0.140625" style="26" customWidth="1"/>
    <col min="9187" max="9276" width="0.85546875" style="26" hidden="1"/>
    <col min="9277" max="9368" width="0.85546875" style="26" customWidth="1"/>
    <col min="9369" max="9369" width="2.5703125" style="26" bestFit="1" customWidth="1"/>
    <col min="9370" max="9398" width="0.85546875" style="26" customWidth="1"/>
    <col min="9399" max="9399" width="11.7109375" style="26" customWidth="1"/>
    <col min="9400" max="9401" width="9.42578125" style="26" customWidth="1"/>
    <col min="9402" max="9402" width="10.28515625" style="26" customWidth="1"/>
    <col min="9403" max="9440" width="0.85546875" style="26" customWidth="1"/>
    <col min="9441" max="9441" width="1.28515625" style="26" customWidth="1"/>
    <col min="9442" max="9442" width="0.140625" style="26" customWidth="1"/>
    <col min="9443" max="9532" width="0.85546875" style="26" hidden="1"/>
    <col min="9533" max="9624" width="0.85546875" style="26" customWidth="1"/>
    <col min="9625" max="9625" width="2.5703125" style="26" bestFit="1" customWidth="1"/>
    <col min="9626" max="9654" width="0.85546875" style="26" customWidth="1"/>
    <col min="9655" max="9655" width="11.7109375" style="26" customWidth="1"/>
    <col min="9656" max="9657" width="9.42578125" style="26" customWidth="1"/>
    <col min="9658" max="9658" width="10.28515625" style="26" customWidth="1"/>
    <col min="9659" max="9696" width="0.85546875" style="26" customWidth="1"/>
    <col min="9697" max="9697" width="1.28515625" style="26" customWidth="1"/>
    <col min="9698" max="9698" width="0.140625" style="26" customWidth="1"/>
    <col min="9699" max="9788" width="0.85546875" style="26" hidden="1"/>
    <col min="9789" max="9880" width="0.85546875" style="26" customWidth="1"/>
    <col min="9881" max="9881" width="2.5703125" style="26" bestFit="1" customWidth="1"/>
    <col min="9882" max="9910" width="0.85546875" style="26" customWidth="1"/>
    <col min="9911" max="9911" width="11.7109375" style="26" customWidth="1"/>
    <col min="9912" max="9913" width="9.42578125" style="26" customWidth="1"/>
    <col min="9914" max="9914" width="10.28515625" style="26" customWidth="1"/>
    <col min="9915" max="9952" width="0.85546875" style="26" customWidth="1"/>
    <col min="9953" max="9953" width="1.28515625" style="26" customWidth="1"/>
    <col min="9954" max="9954" width="0.140625" style="26" customWidth="1"/>
    <col min="9955" max="10044" width="0.85546875" style="26" hidden="1"/>
    <col min="10045" max="10136" width="0.85546875" style="26" customWidth="1"/>
    <col min="10137" max="10137" width="2.5703125" style="26" bestFit="1" customWidth="1"/>
    <col min="10138" max="10166" width="0.85546875" style="26" customWidth="1"/>
    <col min="10167" max="10167" width="11.7109375" style="26" customWidth="1"/>
    <col min="10168" max="10169" width="9.42578125" style="26" customWidth="1"/>
    <col min="10170" max="10170" width="10.28515625" style="26" customWidth="1"/>
    <col min="10171" max="10208" width="0.85546875" style="26" customWidth="1"/>
    <col min="10209" max="10209" width="1.28515625" style="26" customWidth="1"/>
    <col min="10210" max="10210" width="0.140625" style="26" customWidth="1"/>
    <col min="10211" max="10300" width="0.85546875" style="26" hidden="1"/>
    <col min="10301" max="10392" width="0.85546875" style="26" customWidth="1"/>
    <col min="10393" max="10393" width="2.5703125" style="26" bestFit="1" customWidth="1"/>
    <col min="10394" max="10422" width="0.85546875" style="26" customWidth="1"/>
    <col min="10423" max="10423" width="11.7109375" style="26" customWidth="1"/>
    <col min="10424" max="10425" width="9.42578125" style="26" customWidth="1"/>
    <col min="10426" max="10426" width="10.28515625" style="26" customWidth="1"/>
    <col min="10427" max="10464" width="0.85546875" style="26" customWidth="1"/>
    <col min="10465" max="10465" width="1.28515625" style="26" customWidth="1"/>
    <col min="10466" max="10466" width="0.140625" style="26" customWidth="1"/>
    <col min="10467" max="10556" width="0.85546875" style="26" hidden="1"/>
    <col min="10557" max="10648" width="0.85546875" style="26" customWidth="1"/>
    <col min="10649" max="10649" width="2.5703125" style="26" bestFit="1" customWidth="1"/>
    <col min="10650" max="10678" width="0.85546875" style="26" customWidth="1"/>
    <col min="10679" max="10679" width="11.7109375" style="26" customWidth="1"/>
    <col min="10680" max="10681" width="9.42578125" style="26" customWidth="1"/>
    <col min="10682" max="10682" width="10.28515625" style="26" customWidth="1"/>
    <col min="10683" max="10720" width="0.85546875" style="26" customWidth="1"/>
    <col min="10721" max="10721" width="1.28515625" style="26" customWidth="1"/>
    <col min="10722" max="10722" width="0.140625" style="26" customWidth="1"/>
    <col min="10723" max="10812" width="0.85546875" style="26" hidden="1"/>
    <col min="10813" max="10904" width="0.85546875" style="26" customWidth="1"/>
    <col min="10905" max="10905" width="2.5703125" style="26" bestFit="1" customWidth="1"/>
    <col min="10906" max="10934" width="0.85546875" style="26" customWidth="1"/>
    <col min="10935" max="10935" width="11.7109375" style="26" customWidth="1"/>
    <col min="10936" max="10937" width="9.42578125" style="26" customWidth="1"/>
    <col min="10938" max="10938" width="10.28515625" style="26" customWidth="1"/>
    <col min="10939" max="10976" width="0.85546875" style="26" customWidth="1"/>
    <col min="10977" max="10977" width="1.28515625" style="26" customWidth="1"/>
    <col min="10978" max="10978" width="0.140625" style="26" customWidth="1"/>
    <col min="10979" max="11068" width="0.85546875" style="26" hidden="1"/>
    <col min="11069" max="11160" width="0.85546875" style="26" customWidth="1"/>
    <col min="11161" max="11161" width="2.5703125" style="26" bestFit="1" customWidth="1"/>
    <col min="11162" max="11190" width="0.85546875" style="26" customWidth="1"/>
    <col min="11191" max="11191" width="11.7109375" style="26" customWidth="1"/>
    <col min="11192" max="11193" width="9.42578125" style="26" customWidth="1"/>
    <col min="11194" max="11194" width="10.28515625" style="26" customWidth="1"/>
    <col min="11195" max="11232" width="0.85546875" style="26" customWidth="1"/>
    <col min="11233" max="11233" width="1.28515625" style="26" customWidth="1"/>
    <col min="11234" max="11234" width="0.140625" style="26" customWidth="1"/>
    <col min="11235" max="11324" width="0.85546875" style="26" hidden="1"/>
    <col min="11325" max="11416" width="0.85546875" style="26" customWidth="1"/>
    <col min="11417" max="11417" width="2.5703125" style="26" bestFit="1" customWidth="1"/>
    <col min="11418" max="11446" width="0.85546875" style="26" customWidth="1"/>
    <col min="11447" max="11447" width="11.7109375" style="26" customWidth="1"/>
    <col min="11448" max="11449" width="9.42578125" style="26" customWidth="1"/>
    <col min="11450" max="11450" width="10.28515625" style="26" customWidth="1"/>
    <col min="11451" max="11488" width="0.85546875" style="26" customWidth="1"/>
    <col min="11489" max="11489" width="1.28515625" style="26" customWidth="1"/>
    <col min="11490" max="11490" width="0.140625" style="26" customWidth="1"/>
    <col min="11491" max="11580" width="0.85546875" style="26" hidden="1"/>
    <col min="11581" max="11672" width="0.85546875" style="26" customWidth="1"/>
    <col min="11673" max="11673" width="2.5703125" style="26" bestFit="1" customWidth="1"/>
    <col min="11674" max="11702" width="0.85546875" style="26" customWidth="1"/>
    <col min="11703" max="11703" width="11.7109375" style="26" customWidth="1"/>
    <col min="11704" max="11705" width="9.42578125" style="26" customWidth="1"/>
    <col min="11706" max="11706" width="10.28515625" style="26" customWidth="1"/>
    <col min="11707" max="11744" width="0.85546875" style="26" customWidth="1"/>
    <col min="11745" max="11745" width="1.28515625" style="26" customWidth="1"/>
    <col min="11746" max="11746" width="0.140625" style="26" customWidth="1"/>
    <col min="11747" max="11836" width="0.85546875" style="26" hidden="1"/>
    <col min="11837" max="11928" width="0.85546875" style="26" customWidth="1"/>
    <col min="11929" max="11929" width="2.5703125" style="26" bestFit="1" customWidth="1"/>
    <col min="11930" max="11958" width="0.85546875" style="26" customWidth="1"/>
    <col min="11959" max="11959" width="11.7109375" style="26" customWidth="1"/>
    <col min="11960" max="11961" width="9.42578125" style="26" customWidth="1"/>
    <col min="11962" max="11962" width="10.28515625" style="26" customWidth="1"/>
    <col min="11963" max="12000" width="0.85546875" style="26" customWidth="1"/>
    <col min="12001" max="12001" width="1.28515625" style="26" customWidth="1"/>
    <col min="12002" max="12002" width="0.140625" style="26" customWidth="1"/>
    <col min="12003" max="12092" width="0.85546875" style="26" hidden="1"/>
    <col min="12093" max="12184" width="0.85546875" style="26" customWidth="1"/>
    <col min="12185" max="12185" width="2.5703125" style="26" bestFit="1" customWidth="1"/>
    <col min="12186" max="12214" width="0.85546875" style="26" customWidth="1"/>
    <col min="12215" max="12215" width="11.7109375" style="26" customWidth="1"/>
    <col min="12216" max="12217" width="9.42578125" style="26" customWidth="1"/>
    <col min="12218" max="12218" width="10.28515625" style="26" customWidth="1"/>
    <col min="12219" max="12256" width="0.85546875" style="26" customWidth="1"/>
    <col min="12257" max="12257" width="1.28515625" style="26" customWidth="1"/>
    <col min="12258" max="12258" width="0.140625" style="26" customWidth="1"/>
    <col min="12259" max="12348" width="0.85546875" style="26" hidden="1"/>
    <col min="12349" max="12440" width="0.85546875" style="26" customWidth="1"/>
    <col min="12441" max="12441" width="2.5703125" style="26" bestFit="1" customWidth="1"/>
    <col min="12442" max="12470" width="0.85546875" style="26" customWidth="1"/>
    <col min="12471" max="12471" width="11.7109375" style="26" customWidth="1"/>
    <col min="12472" max="12473" width="9.42578125" style="26" customWidth="1"/>
    <col min="12474" max="12474" width="10.28515625" style="26" customWidth="1"/>
    <col min="12475" max="12512" width="0.85546875" style="26" customWidth="1"/>
    <col min="12513" max="12513" width="1.28515625" style="26" customWidth="1"/>
    <col min="12514" max="12514" width="0.140625" style="26" customWidth="1"/>
    <col min="12515" max="12604" width="0.85546875" style="26" hidden="1"/>
    <col min="12605" max="12696" width="0.85546875" style="26" customWidth="1"/>
    <col min="12697" max="12697" width="2.5703125" style="26" bestFit="1" customWidth="1"/>
    <col min="12698" max="12726" width="0.85546875" style="26" customWidth="1"/>
    <col min="12727" max="12727" width="11.7109375" style="26" customWidth="1"/>
    <col min="12728" max="12729" width="9.42578125" style="26" customWidth="1"/>
    <col min="12730" max="12730" width="10.28515625" style="26" customWidth="1"/>
    <col min="12731" max="12768" width="0.85546875" style="26" customWidth="1"/>
    <col min="12769" max="12769" width="1.28515625" style="26" customWidth="1"/>
    <col min="12770" max="12770" width="0.140625" style="26" customWidth="1"/>
    <col min="12771" max="12860" width="0.85546875" style="26" hidden="1"/>
    <col min="12861" max="12952" width="0.85546875" style="26" customWidth="1"/>
    <col min="12953" max="12953" width="2.5703125" style="26" bestFit="1" customWidth="1"/>
    <col min="12954" max="12982" width="0.85546875" style="26" customWidth="1"/>
    <col min="12983" max="12983" width="11.7109375" style="26" customWidth="1"/>
    <col min="12984" max="12985" width="9.42578125" style="26" customWidth="1"/>
    <col min="12986" max="12986" width="10.28515625" style="26" customWidth="1"/>
    <col min="12987" max="13024" width="0.85546875" style="26" customWidth="1"/>
    <col min="13025" max="13025" width="1.28515625" style="26" customWidth="1"/>
    <col min="13026" max="13026" width="0.140625" style="26" customWidth="1"/>
    <col min="13027" max="13116" width="0.85546875" style="26" hidden="1"/>
    <col min="13117" max="13208" width="0.85546875" style="26" customWidth="1"/>
    <col min="13209" max="13209" width="2.5703125" style="26" bestFit="1" customWidth="1"/>
    <col min="13210" max="13238" width="0.85546875" style="26" customWidth="1"/>
    <col min="13239" max="13239" width="11.7109375" style="26" customWidth="1"/>
    <col min="13240" max="13241" width="9.42578125" style="26" customWidth="1"/>
    <col min="13242" max="13242" width="10.28515625" style="26" customWidth="1"/>
    <col min="13243" max="13280" width="0.85546875" style="26" customWidth="1"/>
    <col min="13281" max="13281" width="1.28515625" style="26" customWidth="1"/>
    <col min="13282" max="13282" width="0.140625" style="26" customWidth="1"/>
    <col min="13283" max="13372" width="0.85546875" style="26" hidden="1"/>
    <col min="13373" max="13464" width="0.85546875" style="26" customWidth="1"/>
    <col min="13465" max="13465" width="2.5703125" style="26" bestFit="1" customWidth="1"/>
    <col min="13466" max="13494" width="0.85546875" style="26" customWidth="1"/>
    <col min="13495" max="13495" width="11.7109375" style="26" customWidth="1"/>
    <col min="13496" max="13497" width="9.42578125" style="26" customWidth="1"/>
    <col min="13498" max="13498" width="10.28515625" style="26" customWidth="1"/>
    <col min="13499" max="13536" width="0.85546875" style="26" customWidth="1"/>
    <col min="13537" max="13537" width="1.28515625" style="26" customWidth="1"/>
    <col min="13538" max="13538" width="0.140625" style="26" customWidth="1"/>
    <col min="13539" max="13628" width="0.85546875" style="26" hidden="1"/>
    <col min="13629" max="13720" width="0.85546875" style="26" customWidth="1"/>
    <col min="13721" max="13721" width="2.5703125" style="26" bestFit="1" customWidth="1"/>
    <col min="13722" max="13750" width="0.85546875" style="26" customWidth="1"/>
    <col min="13751" max="13751" width="11.7109375" style="26" customWidth="1"/>
    <col min="13752" max="13753" width="9.42578125" style="26" customWidth="1"/>
    <col min="13754" max="13754" width="10.28515625" style="26" customWidth="1"/>
    <col min="13755" max="13792" width="0.85546875" style="26" customWidth="1"/>
    <col min="13793" max="13793" width="1.28515625" style="26" customWidth="1"/>
    <col min="13794" max="13794" width="0.140625" style="26" customWidth="1"/>
    <col min="13795" max="13884" width="0.85546875" style="26" hidden="1"/>
    <col min="13885" max="13976" width="0.85546875" style="26" customWidth="1"/>
    <col min="13977" max="13977" width="2.5703125" style="26" bestFit="1" customWidth="1"/>
    <col min="13978" max="14006" width="0.85546875" style="26" customWidth="1"/>
    <col min="14007" max="14007" width="11.7109375" style="26" customWidth="1"/>
    <col min="14008" max="14009" width="9.42578125" style="26" customWidth="1"/>
    <col min="14010" max="14010" width="10.28515625" style="26" customWidth="1"/>
    <col min="14011" max="14048" width="0.85546875" style="26" customWidth="1"/>
    <col min="14049" max="14049" width="1.28515625" style="26" customWidth="1"/>
    <col min="14050" max="14050" width="0.140625" style="26" customWidth="1"/>
    <col min="14051" max="14140" width="0.85546875" style="26" hidden="1"/>
    <col min="14141" max="14232" width="0.85546875" style="26" customWidth="1"/>
    <col min="14233" max="14233" width="2.5703125" style="26" bestFit="1" customWidth="1"/>
    <col min="14234" max="14262" width="0.85546875" style="26" customWidth="1"/>
    <col min="14263" max="14263" width="11.7109375" style="26" customWidth="1"/>
    <col min="14264" max="14265" width="9.42578125" style="26" customWidth="1"/>
    <col min="14266" max="14266" width="10.28515625" style="26" customWidth="1"/>
    <col min="14267" max="14304" width="0.85546875" style="26" customWidth="1"/>
    <col min="14305" max="14305" width="1.28515625" style="26" customWidth="1"/>
    <col min="14306" max="14306" width="0.140625" style="26" customWidth="1"/>
    <col min="14307" max="14396" width="0.85546875" style="26" hidden="1"/>
    <col min="14397" max="14488" width="0.85546875" style="26" customWidth="1"/>
    <col min="14489" max="14489" width="2.5703125" style="26" bestFit="1" customWidth="1"/>
    <col min="14490" max="14518" width="0.85546875" style="26" customWidth="1"/>
    <col min="14519" max="14519" width="11.7109375" style="26" customWidth="1"/>
    <col min="14520" max="14521" width="9.42578125" style="26" customWidth="1"/>
    <col min="14522" max="14522" width="10.28515625" style="26" customWidth="1"/>
    <col min="14523" max="14560" width="0.85546875" style="26" customWidth="1"/>
    <col min="14561" max="14561" width="1.28515625" style="26" customWidth="1"/>
    <col min="14562" max="14562" width="0.140625" style="26" customWidth="1"/>
    <col min="14563" max="14652" width="0.85546875" style="26" hidden="1"/>
    <col min="14653" max="14744" width="0.85546875" style="26" customWidth="1"/>
    <col min="14745" max="14745" width="2.5703125" style="26" bestFit="1" customWidth="1"/>
    <col min="14746" max="14774" width="0.85546875" style="26" customWidth="1"/>
    <col min="14775" max="14775" width="11.7109375" style="26" customWidth="1"/>
    <col min="14776" max="14777" width="9.42578125" style="26" customWidth="1"/>
    <col min="14778" max="14778" width="10.28515625" style="26" customWidth="1"/>
    <col min="14779" max="14816" width="0.85546875" style="26" customWidth="1"/>
    <col min="14817" max="14817" width="1.28515625" style="26" customWidth="1"/>
    <col min="14818" max="14818" width="0.140625" style="26" customWidth="1"/>
    <col min="14819" max="14908" width="0.85546875" style="26" hidden="1"/>
    <col min="14909" max="15000" width="0.85546875" style="26" customWidth="1"/>
    <col min="15001" max="15001" width="2.5703125" style="26" bestFit="1" customWidth="1"/>
    <col min="15002" max="15030" width="0.85546875" style="26" customWidth="1"/>
    <col min="15031" max="15031" width="11.7109375" style="26" customWidth="1"/>
    <col min="15032" max="15033" width="9.42578125" style="26" customWidth="1"/>
    <col min="15034" max="15034" width="10.28515625" style="26" customWidth="1"/>
    <col min="15035" max="15072" width="0.85546875" style="26" customWidth="1"/>
    <col min="15073" max="15073" width="1.28515625" style="26" customWidth="1"/>
    <col min="15074" max="15074" width="0.140625" style="26" customWidth="1"/>
    <col min="15075" max="15164" width="0.85546875" style="26" hidden="1"/>
    <col min="15165" max="15256" width="0.85546875" style="26" customWidth="1"/>
    <col min="15257" max="15257" width="2.5703125" style="26" bestFit="1" customWidth="1"/>
    <col min="15258" max="15286" width="0.85546875" style="26" customWidth="1"/>
    <col min="15287" max="15287" width="11.7109375" style="26" customWidth="1"/>
    <col min="15288" max="15289" width="9.42578125" style="26" customWidth="1"/>
    <col min="15290" max="15290" width="10.28515625" style="26" customWidth="1"/>
    <col min="15291" max="15328" width="0.85546875" style="26" customWidth="1"/>
    <col min="15329" max="15329" width="1.28515625" style="26" customWidth="1"/>
    <col min="15330" max="15330" width="0.140625" style="26" customWidth="1"/>
    <col min="15331" max="15420" width="0.85546875" style="26" hidden="1"/>
    <col min="15421" max="15512" width="0.85546875" style="26" customWidth="1"/>
    <col min="15513" max="15513" width="2.5703125" style="26" bestFit="1" customWidth="1"/>
    <col min="15514" max="15542" width="0.85546875" style="26" customWidth="1"/>
    <col min="15543" max="15543" width="11.7109375" style="26" customWidth="1"/>
    <col min="15544" max="15545" width="9.42578125" style="26" customWidth="1"/>
    <col min="15546" max="15546" width="10.28515625" style="26" customWidth="1"/>
    <col min="15547" max="15584" width="0.85546875" style="26" customWidth="1"/>
    <col min="15585" max="15585" width="1.28515625" style="26" customWidth="1"/>
    <col min="15586" max="15586" width="0.140625" style="26" customWidth="1"/>
    <col min="15587" max="15676" width="0.85546875" style="26" hidden="1"/>
    <col min="15677" max="15768" width="0.85546875" style="26" customWidth="1"/>
    <col min="15769" max="15769" width="2.5703125" style="26" bestFit="1" customWidth="1"/>
    <col min="15770" max="15798" width="0.85546875" style="26" customWidth="1"/>
    <col min="15799" max="15799" width="11.7109375" style="26" customWidth="1"/>
    <col min="15800" max="15801" width="9.42578125" style="26" customWidth="1"/>
    <col min="15802" max="15802" width="10.28515625" style="26" customWidth="1"/>
    <col min="15803" max="15840" width="0.85546875" style="26" customWidth="1"/>
    <col min="15841" max="15841" width="1.28515625" style="26" customWidth="1"/>
    <col min="15842" max="15842" width="0.140625" style="26" customWidth="1"/>
    <col min="15843" max="15932" width="0.85546875" style="26" hidden="1"/>
    <col min="15933" max="16024" width="0.85546875" style="26" customWidth="1"/>
    <col min="16025" max="16025" width="2.5703125" style="26" bestFit="1" customWidth="1"/>
    <col min="16026" max="16054" width="0.85546875" style="26" customWidth="1"/>
    <col min="16055" max="16055" width="11.7109375" style="26" customWidth="1"/>
    <col min="16056" max="16057" width="9.42578125" style="26" customWidth="1"/>
    <col min="16058" max="16058" width="10.28515625" style="26" customWidth="1"/>
    <col min="16059" max="16096" width="0.85546875" style="26" customWidth="1"/>
    <col min="16097" max="16097" width="1.28515625" style="26" customWidth="1"/>
    <col min="16098" max="16098" width="0.140625" style="26" customWidth="1"/>
    <col min="16099" max="16104" width="0" style="26" hidden="1"/>
    <col min="16105" max="16384" width="0.85546875" style="26" hidden="1"/>
  </cols>
  <sheetData>
    <row r="1" spans="1:165" s="23" customFormat="1" ht="10.5">
      <c r="EA1" s="167" t="s">
        <v>117</v>
      </c>
      <c r="EB1" s="167"/>
      <c r="EC1" s="167"/>
      <c r="ED1" s="167"/>
      <c r="EE1" s="167"/>
      <c r="EF1" s="167"/>
      <c r="EG1" s="167"/>
      <c r="EH1" s="167"/>
      <c r="EI1" s="167"/>
      <c r="EJ1" s="167"/>
      <c r="EK1" s="167"/>
      <c r="EL1" s="167"/>
      <c r="EM1" s="167"/>
      <c r="EN1" s="167"/>
      <c r="EO1" s="167"/>
      <c r="EP1" s="167"/>
      <c r="EQ1" s="167"/>
      <c r="ER1" s="167"/>
      <c r="ES1" s="167"/>
      <c r="ET1" s="167"/>
      <c r="EU1" s="167"/>
      <c r="EV1" s="167"/>
      <c r="EW1" s="167"/>
      <c r="EX1" s="167"/>
      <c r="EY1" s="167"/>
      <c r="EZ1" s="167"/>
      <c r="FA1" s="167"/>
      <c r="FB1" s="167"/>
      <c r="FC1" s="167"/>
      <c r="FD1" s="167"/>
      <c r="FE1" s="167"/>
      <c r="FF1" s="167"/>
      <c r="FG1" s="167"/>
      <c r="FH1" s="167"/>
      <c r="FI1" s="167"/>
    </row>
    <row r="2" spans="1:165" s="23" customFormat="1" ht="12">
      <c r="EA2" s="168" t="s">
        <v>118</v>
      </c>
      <c r="EB2" s="168"/>
      <c r="EC2" s="168"/>
      <c r="ED2" s="168"/>
      <c r="EE2" s="168"/>
      <c r="EF2" s="168"/>
      <c r="EG2" s="168"/>
      <c r="EH2" s="168"/>
      <c r="EI2" s="168"/>
      <c r="EJ2" s="168"/>
      <c r="EK2" s="168"/>
      <c r="EL2" s="168"/>
      <c r="EM2" s="168"/>
      <c r="EN2" s="168"/>
      <c r="EO2" s="168"/>
      <c r="EP2" s="168"/>
      <c r="EQ2" s="168"/>
      <c r="ER2" s="168"/>
      <c r="ES2" s="168"/>
      <c r="ET2" s="168"/>
      <c r="EU2" s="168"/>
      <c r="EV2" s="168"/>
      <c r="EW2" s="168"/>
      <c r="EX2" s="168"/>
      <c r="EY2" s="168"/>
      <c r="EZ2" s="168"/>
      <c r="FA2" s="168"/>
      <c r="FB2" s="168"/>
      <c r="FC2" s="168"/>
      <c r="FD2" s="168"/>
      <c r="FE2" s="168"/>
      <c r="FF2" s="168"/>
      <c r="FG2" s="168"/>
      <c r="FH2" s="168"/>
      <c r="FI2" s="168"/>
    </row>
    <row r="3" spans="1:165" s="24" customFormat="1" ht="8.25">
      <c r="EA3" s="169" t="s">
        <v>119</v>
      </c>
      <c r="EB3" s="169"/>
      <c r="EC3" s="169"/>
      <c r="ED3" s="169"/>
      <c r="EE3" s="169"/>
      <c r="EF3" s="169"/>
      <c r="EG3" s="169"/>
      <c r="EH3" s="169"/>
      <c r="EI3" s="169"/>
      <c r="EJ3" s="169"/>
      <c r="EK3" s="169"/>
      <c r="EL3" s="169"/>
      <c r="EM3" s="169"/>
      <c r="EN3" s="169"/>
      <c r="EO3" s="169"/>
      <c r="EP3" s="169"/>
      <c r="EQ3" s="169"/>
      <c r="ER3" s="169"/>
      <c r="ES3" s="169"/>
      <c r="ET3" s="169"/>
      <c r="EU3" s="169"/>
      <c r="EV3" s="169"/>
      <c r="EW3" s="169"/>
      <c r="EX3" s="169"/>
      <c r="EY3" s="169"/>
      <c r="EZ3" s="169"/>
      <c r="FA3" s="169"/>
      <c r="FB3" s="169"/>
      <c r="FC3" s="169"/>
      <c r="FD3" s="169"/>
      <c r="FE3" s="169"/>
      <c r="FF3" s="169"/>
      <c r="FG3" s="169"/>
      <c r="FH3" s="169"/>
      <c r="FI3" s="169"/>
    </row>
    <row r="4" spans="1:165" s="23" customFormat="1">
      <c r="EA4" s="170" t="s">
        <v>498</v>
      </c>
      <c r="EB4" s="170"/>
      <c r="EC4" s="170"/>
      <c r="ED4" s="170"/>
      <c r="EE4" s="170"/>
      <c r="EF4" s="170"/>
      <c r="EG4" s="170"/>
      <c r="EH4" s="170"/>
      <c r="EI4" s="170"/>
      <c r="EJ4" s="170"/>
      <c r="EK4" s="170"/>
      <c r="EL4" s="170"/>
      <c r="EM4" s="170"/>
      <c r="EN4" s="170"/>
      <c r="EO4" s="170"/>
      <c r="EP4" s="170"/>
      <c r="EQ4" s="170"/>
      <c r="ER4" s="170"/>
      <c r="ES4" s="170"/>
      <c r="ET4" s="170"/>
      <c r="EU4" s="170"/>
      <c r="EV4" s="170"/>
      <c r="EW4" s="170"/>
      <c r="EX4" s="170"/>
      <c r="EY4" s="170"/>
      <c r="EZ4" s="170"/>
      <c r="FA4" s="170"/>
      <c r="FB4" s="170"/>
      <c r="FC4" s="170"/>
      <c r="FD4" s="170"/>
      <c r="FE4" s="170"/>
      <c r="FF4" s="170"/>
      <c r="FG4" s="170"/>
      <c r="FH4" s="170"/>
      <c r="FI4" s="170"/>
    </row>
    <row r="5" spans="1:165" s="24" customFormat="1" ht="8.25">
      <c r="EA5" s="169" t="s">
        <v>120</v>
      </c>
      <c r="EB5" s="169"/>
      <c r="EC5" s="169"/>
      <c r="ED5" s="169"/>
      <c r="EE5" s="169"/>
      <c r="EF5" s="169"/>
      <c r="EG5" s="169"/>
      <c r="EH5" s="169"/>
      <c r="EI5" s="169"/>
      <c r="EJ5" s="169"/>
      <c r="EK5" s="169"/>
      <c r="EL5" s="169"/>
      <c r="EM5" s="169"/>
      <c r="EN5" s="169"/>
      <c r="EO5" s="169"/>
      <c r="EP5" s="169"/>
      <c r="EQ5" s="169"/>
      <c r="ER5" s="169"/>
      <c r="ES5" s="169"/>
      <c r="ET5" s="169"/>
      <c r="EU5" s="169"/>
      <c r="EV5" s="169"/>
      <c r="EW5" s="169"/>
      <c r="EX5" s="169"/>
      <c r="EY5" s="169"/>
      <c r="EZ5" s="169"/>
      <c r="FA5" s="169"/>
      <c r="FB5" s="169"/>
      <c r="FC5" s="169"/>
      <c r="FD5" s="169"/>
      <c r="FE5" s="169"/>
      <c r="FF5" s="169"/>
      <c r="FG5" s="169"/>
      <c r="FH5" s="169"/>
      <c r="FI5" s="169"/>
    </row>
    <row r="6" spans="1:165" s="23" customFormat="1" ht="10.5">
      <c r="EA6" s="171"/>
      <c r="EB6" s="171"/>
      <c r="EC6" s="171"/>
      <c r="ED6" s="171"/>
      <c r="EE6" s="171"/>
      <c r="EF6" s="171"/>
      <c r="EG6" s="171"/>
      <c r="EH6" s="171"/>
      <c r="EI6" s="171"/>
      <c r="EJ6" s="171"/>
      <c r="EK6" s="171"/>
      <c r="EL6" s="171"/>
      <c r="EM6" s="171"/>
      <c r="EP6" s="171" t="s">
        <v>423</v>
      </c>
      <c r="EQ6" s="171"/>
      <c r="ER6" s="171"/>
      <c r="ES6" s="171"/>
      <c r="ET6" s="171"/>
      <c r="EU6" s="171"/>
      <c r="EV6" s="171"/>
      <c r="EW6" s="171"/>
      <c r="EX6" s="171"/>
      <c r="EY6" s="171"/>
      <c r="EZ6" s="171"/>
      <c r="FA6" s="171"/>
      <c r="FB6" s="171"/>
      <c r="FC6" s="171"/>
      <c r="FD6" s="171"/>
      <c r="FE6" s="171"/>
      <c r="FF6" s="171"/>
      <c r="FG6" s="171"/>
      <c r="FH6" s="171"/>
      <c r="FI6" s="171"/>
    </row>
    <row r="7" spans="1:165" s="24" customFormat="1" ht="8.25">
      <c r="EA7" s="169" t="s">
        <v>89</v>
      </c>
      <c r="EB7" s="169"/>
      <c r="EC7" s="169"/>
      <c r="ED7" s="169"/>
      <c r="EE7" s="169"/>
      <c r="EF7" s="169"/>
      <c r="EG7" s="169"/>
      <c r="EH7" s="169"/>
      <c r="EI7" s="169"/>
      <c r="EJ7" s="169"/>
      <c r="EK7" s="169"/>
      <c r="EL7" s="169"/>
      <c r="EM7" s="169"/>
      <c r="EP7" s="169" t="s">
        <v>90</v>
      </c>
      <c r="EQ7" s="169"/>
      <c r="ER7" s="169"/>
      <c r="ES7" s="169"/>
      <c r="ET7" s="169"/>
      <c r="EU7" s="169"/>
      <c r="EV7" s="169"/>
      <c r="EW7" s="169"/>
      <c r="EX7" s="169"/>
      <c r="EY7" s="169"/>
      <c r="EZ7" s="169"/>
      <c r="FA7" s="169"/>
      <c r="FB7" s="169"/>
      <c r="FC7" s="169"/>
      <c r="FD7" s="169"/>
      <c r="FE7" s="169"/>
      <c r="FF7" s="169"/>
      <c r="FG7" s="169"/>
      <c r="FH7" s="169"/>
      <c r="FI7" s="169"/>
    </row>
    <row r="8" spans="1:165" s="23" customFormat="1">
      <c r="EA8" s="175" t="s">
        <v>106</v>
      </c>
      <c r="EB8" s="175"/>
      <c r="EC8" s="176"/>
      <c r="ED8" s="176"/>
      <c r="EE8" s="176"/>
      <c r="EF8" s="177" t="s">
        <v>106</v>
      </c>
      <c r="EG8" s="177"/>
      <c r="EI8" s="164" t="s">
        <v>537</v>
      </c>
      <c r="EJ8" s="164"/>
      <c r="EK8" s="164"/>
      <c r="EL8" s="164"/>
      <c r="EM8" s="164"/>
      <c r="EN8" s="164"/>
      <c r="EO8" s="164"/>
      <c r="EP8" s="164"/>
      <c r="EQ8" s="164"/>
      <c r="ER8" s="164"/>
      <c r="ES8" s="164"/>
      <c r="ET8" s="164"/>
      <c r="EU8" s="164"/>
      <c r="EV8" s="164"/>
      <c r="EW8" s="164"/>
      <c r="EX8" s="175">
        <v>20</v>
      </c>
      <c r="EY8" s="175"/>
      <c r="EZ8" s="175"/>
      <c r="FA8" s="178" t="s">
        <v>369</v>
      </c>
      <c r="FB8" s="178"/>
      <c r="FC8" s="178"/>
      <c r="FD8" s="23" t="s">
        <v>107</v>
      </c>
    </row>
    <row r="10" spans="1:165" s="25" customFormat="1" ht="12">
      <c r="CR10" s="78" t="s">
        <v>538</v>
      </c>
      <c r="CS10" s="173" t="s">
        <v>368</v>
      </c>
      <c r="CT10" s="173"/>
      <c r="CU10" s="173"/>
      <c r="CV10" s="25" t="s">
        <v>107</v>
      </c>
    </row>
    <row r="11" spans="1:165" s="25" customFormat="1" ht="12">
      <c r="AY11" s="172" t="s">
        <v>413</v>
      </c>
      <c r="AZ11" s="172"/>
      <c r="BA11" s="172"/>
      <c r="BB11" s="172"/>
      <c r="BC11" s="172"/>
      <c r="BD11" s="172"/>
      <c r="BE11" s="172"/>
      <c r="BF11" s="173" t="s">
        <v>368</v>
      </c>
      <c r="BG11" s="173"/>
      <c r="BH11" s="173"/>
      <c r="BI11" s="172" t="s">
        <v>414</v>
      </c>
      <c r="BJ11" s="172"/>
      <c r="BK11" s="172"/>
      <c r="BL11" s="172"/>
      <c r="BM11" s="172"/>
      <c r="BN11" s="172"/>
      <c r="BO11" s="172"/>
      <c r="BP11" s="172"/>
      <c r="BQ11" s="172"/>
      <c r="BR11" s="172"/>
      <c r="BS11" s="172"/>
      <c r="BT11" s="172"/>
      <c r="BU11" s="172"/>
      <c r="BV11" s="172"/>
      <c r="BW11" s="172"/>
      <c r="BX11" s="172"/>
      <c r="BY11" s="172"/>
      <c r="BZ11" s="172"/>
      <c r="CA11" s="172"/>
      <c r="CB11" s="172"/>
      <c r="CC11" s="172"/>
      <c r="CD11" s="172"/>
      <c r="CE11" s="173" t="s">
        <v>369</v>
      </c>
      <c r="CF11" s="173"/>
      <c r="CG11" s="173"/>
      <c r="CH11" s="172" t="s">
        <v>415</v>
      </c>
      <c r="CI11" s="172"/>
      <c r="CJ11" s="172"/>
      <c r="CK11" s="172"/>
      <c r="CL11" s="172"/>
      <c r="CM11" s="173" t="s">
        <v>427</v>
      </c>
      <c r="CN11" s="173"/>
      <c r="CO11" s="173"/>
      <c r="CP11" s="174" t="s">
        <v>424</v>
      </c>
      <c r="CQ11" s="174"/>
      <c r="CR11" s="174"/>
      <c r="CS11" s="174"/>
      <c r="CT11" s="174"/>
      <c r="CU11" s="174"/>
      <c r="CV11" s="174"/>
      <c r="CW11" s="174"/>
      <c r="CX11" s="174"/>
      <c r="EW11" s="162" t="s">
        <v>121</v>
      </c>
      <c r="EX11" s="162"/>
      <c r="EY11" s="162"/>
      <c r="EZ11" s="162"/>
      <c r="FA11" s="162"/>
      <c r="FB11" s="162"/>
      <c r="FC11" s="162"/>
      <c r="FD11" s="162"/>
      <c r="FE11" s="162"/>
      <c r="FF11" s="162"/>
      <c r="FG11" s="162"/>
      <c r="FH11" s="162"/>
      <c r="FI11" s="162"/>
    </row>
    <row r="12" spans="1:165" ht="12" thickBot="1">
      <c r="EW12" s="162"/>
      <c r="EX12" s="162"/>
      <c r="EY12" s="162"/>
      <c r="EZ12" s="162"/>
      <c r="FA12" s="162"/>
      <c r="FB12" s="162"/>
      <c r="FC12" s="162"/>
      <c r="FD12" s="162"/>
      <c r="FE12" s="162"/>
      <c r="FF12" s="162"/>
      <c r="FG12" s="162"/>
      <c r="FH12" s="162"/>
      <c r="FI12" s="162"/>
    </row>
    <row r="13" spans="1:165">
      <c r="BG13" s="163" t="s">
        <v>108</v>
      </c>
      <c r="BH13" s="163"/>
      <c r="BI13" s="163"/>
      <c r="BJ13" s="163"/>
      <c r="BK13" s="164"/>
      <c r="BL13" s="164"/>
      <c r="BM13" s="164"/>
      <c r="BN13" s="160" t="s">
        <v>106</v>
      </c>
      <c r="BO13" s="160"/>
      <c r="BQ13" s="164" t="s">
        <v>537</v>
      </c>
      <c r="BR13" s="164"/>
      <c r="BS13" s="164"/>
      <c r="BT13" s="164"/>
      <c r="BU13" s="164"/>
      <c r="BV13" s="164"/>
      <c r="BW13" s="164"/>
      <c r="BX13" s="164"/>
      <c r="BY13" s="164"/>
      <c r="BZ13" s="164"/>
      <c r="CA13" s="164"/>
      <c r="CB13" s="164"/>
      <c r="CC13" s="164"/>
      <c r="CD13" s="164"/>
      <c r="CE13" s="164"/>
      <c r="CF13" s="163">
        <v>20</v>
      </c>
      <c r="CG13" s="163"/>
      <c r="CH13" s="163"/>
      <c r="CI13" s="165" t="s">
        <v>369</v>
      </c>
      <c r="CJ13" s="165"/>
      <c r="CK13" s="165"/>
      <c r="CL13" s="26" t="s">
        <v>425</v>
      </c>
      <c r="EU13" s="29" t="s">
        <v>109</v>
      </c>
      <c r="EW13" s="166" t="s">
        <v>539</v>
      </c>
      <c r="EX13" s="166"/>
      <c r="EY13" s="166"/>
      <c r="EZ13" s="166"/>
      <c r="FA13" s="166"/>
      <c r="FB13" s="166"/>
      <c r="FC13" s="166"/>
      <c r="FD13" s="166"/>
      <c r="FE13" s="166"/>
      <c r="FF13" s="166"/>
      <c r="FG13" s="166"/>
      <c r="FH13" s="166"/>
      <c r="FI13" s="166"/>
    </row>
    <row r="14" spans="1:165">
      <c r="A14" s="160" t="s">
        <v>122</v>
      </c>
      <c r="B14" s="160"/>
      <c r="C14" s="160"/>
      <c r="D14" s="160"/>
      <c r="E14" s="160"/>
      <c r="F14" s="160"/>
      <c r="G14" s="160"/>
      <c r="H14" s="160"/>
      <c r="I14" s="160"/>
      <c r="J14" s="160"/>
      <c r="K14" s="160"/>
      <c r="L14" s="160"/>
      <c r="M14" s="160"/>
      <c r="N14" s="160"/>
      <c r="O14" s="160"/>
      <c r="P14" s="160"/>
      <c r="Q14" s="160"/>
      <c r="R14" s="160"/>
      <c r="S14" s="160"/>
      <c r="T14" s="160"/>
      <c r="U14" s="160"/>
      <c r="V14" s="160"/>
      <c r="W14" s="160"/>
      <c r="X14" s="160"/>
      <c r="Y14" s="160"/>
      <c r="Z14" s="160"/>
      <c r="AA14" s="160"/>
      <c r="EU14" s="29" t="s">
        <v>123</v>
      </c>
      <c r="EW14" s="152"/>
      <c r="EX14" s="152"/>
      <c r="EY14" s="152"/>
      <c r="EZ14" s="152"/>
      <c r="FA14" s="152"/>
      <c r="FB14" s="152"/>
      <c r="FC14" s="152"/>
      <c r="FD14" s="152"/>
      <c r="FE14" s="152"/>
      <c r="FF14" s="152"/>
      <c r="FG14" s="152"/>
      <c r="FH14" s="152"/>
      <c r="FI14" s="152"/>
    </row>
    <row r="15" spans="1:165" ht="12.75">
      <c r="A15" s="26" t="s">
        <v>110</v>
      </c>
      <c r="AB15" s="161" t="s">
        <v>124</v>
      </c>
      <c r="AC15" s="161"/>
      <c r="AD15" s="161"/>
      <c r="AE15" s="161"/>
      <c r="AF15" s="161"/>
      <c r="AG15" s="161"/>
      <c r="AH15" s="161"/>
      <c r="AI15" s="161"/>
      <c r="AJ15" s="161"/>
      <c r="AK15" s="161"/>
      <c r="AL15" s="161"/>
      <c r="AM15" s="161"/>
      <c r="AN15" s="161"/>
      <c r="AO15" s="161"/>
      <c r="AP15" s="161"/>
      <c r="AQ15" s="161"/>
      <c r="AR15" s="161"/>
      <c r="AS15" s="161"/>
      <c r="AT15" s="161"/>
      <c r="AU15" s="161"/>
      <c r="AV15" s="161"/>
      <c r="AW15" s="161"/>
      <c r="AX15" s="161"/>
      <c r="AY15" s="161"/>
      <c r="AZ15" s="161"/>
      <c r="BA15" s="161"/>
      <c r="BB15" s="161"/>
      <c r="BC15" s="161"/>
      <c r="BD15" s="161"/>
      <c r="BE15" s="161"/>
      <c r="BF15" s="161"/>
      <c r="BG15" s="161"/>
      <c r="BH15" s="161"/>
      <c r="BI15" s="161"/>
      <c r="BJ15" s="161"/>
      <c r="BK15" s="161"/>
      <c r="BL15" s="161"/>
      <c r="BM15" s="161"/>
      <c r="BN15" s="161"/>
      <c r="BO15" s="161"/>
      <c r="BP15" s="161"/>
      <c r="BQ15" s="161"/>
      <c r="BR15" s="161"/>
      <c r="BS15" s="161"/>
      <c r="BT15" s="161"/>
      <c r="BU15" s="161"/>
      <c r="BV15" s="161"/>
      <c r="BW15" s="161"/>
      <c r="BX15" s="161"/>
      <c r="BY15" s="161"/>
      <c r="BZ15" s="161"/>
      <c r="CA15" s="161"/>
      <c r="CB15" s="161"/>
      <c r="CC15" s="161"/>
      <c r="CD15" s="161"/>
      <c r="CE15" s="161"/>
      <c r="CF15" s="161"/>
      <c r="CG15" s="161"/>
      <c r="CH15" s="161"/>
      <c r="CI15" s="161"/>
      <c r="CJ15" s="161"/>
      <c r="CK15" s="161"/>
      <c r="CL15" s="161"/>
      <c r="CM15" s="161"/>
      <c r="CN15" s="161"/>
      <c r="CO15" s="161"/>
      <c r="CP15" s="161"/>
      <c r="CQ15" s="161"/>
      <c r="CR15" s="161"/>
      <c r="CS15" s="161"/>
      <c r="CT15" s="161"/>
      <c r="CU15" s="161"/>
      <c r="CV15" s="161"/>
      <c r="CW15" s="161"/>
      <c r="CX15" s="161"/>
      <c r="CY15" s="161"/>
      <c r="CZ15" s="161"/>
      <c r="DA15" s="161"/>
      <c r="DB15" s="161"/>
      <c r="DC15" s="161"/>
      <c r="DD15" s="161"/>
      <c r="DE15" s="161"/>
      <c r="DF15" s="161"/>
      <c r="DG15" s="161"/>
      <c r="DH15" s="161"/>
      <c r="DI15" s="161"/>
      <c r="DJ15" s="161"/>
      <c r="DK15" s="161"/>
      <c r="DL15" s="161"/>
      <c r="DM15" s="161"/>
      <c r="DN15" s="161"/>
      <c r="DO15" s="161"/>
      <c r="DP15" s="161"/>
      <c r="EU15" s="29" t="s">
        <v>125</v>
      </c>
      <c r="EW15" s="152" t="s">
        <v>111</v>
      </c>
      <c r="EX15" s="152"/>
      <c r="EY15" s="152"/>
      <c r="EZ15" s="152"/>
      <c r="FA15" s="152"/>
      <c r="FB15" s="152"/>
      <c r="FC15" s="152"/>
      <c r="FD15" s="152"/>
      <c r="FE15" s="152"/>
      <c r="FF15" s="152"/>
      <c r="FG15" s="152"/>
      <c r="FH15" s="152"/>
      <c r="FI15" s="152"/>
    </row>
    <row r="16" spans="1:165">
      <c r="EU16" s="29" t="s">
        <v>123</v>
      </c>
      <c r="EW16" s="152"/>
      <c r="EX16" s="152"/>
      <c r="EY16" s="152"/>
      <c r="EZ16" s="152"/>
      <c r="FA16" s="152"/>
      <c r="FB16" s="152"/>
      <c r="FC16" s="152"/>
      <c r="FD16" s="152"/>
      <c r="FE16" s="152"/>
      <c r="FF16" s="152"/>
      <c r="FG16" s="152"/>
      <c r="FH16" s="152"/>
      <c r="FI16" s="152"/>
    </row>
    <row r="17" spans="1:165">
      <c r="EU17" s="29" t="s">
        <v>126</v>
      </c>
      <c r="EW17" s="152" t="s">
        <v>426</v>
      </c>
      <c r="EX17" s="152"/>
      <c r="EY17" s="152"/>
      <c r="EZ17" s="152"/>
      <c r="FA17" s="152"/>
      <c r="FB17" s="152"/>
      <c r="FC17" s="152"/>
      <c r="FD17" s="152"/>
      <c r="FE17" s="152"/>
      <c r="FF17" s="152"/>
      <c r="FG17" s="152"/>
      <c r="FH17" s="152"/>
      <c r="FI17" s="152"/>
    </row>
    <row r="18" spans="1:165" ht="12.75">
      <c r="A18" s="26" t="s">
        <v>127</v>
      </c>
      <c r="K18" s="104" t="s">
        <v>494</v>
      </c>
      <c r="L18" s="104"/>
      <c r="M18" s="104"/>
      <c r="N18" s="104"/>
      <c r="O18" s="104"/>
      <c r="P18" s="104"/>
      <c r="Q18" s="104"/>
      <c r="R18" s="104"/>
      <c r="S18" s="104"/>
      <c r="T18" s="104"/>
      <c r="U18" s="104"/>
      <c r="V18" s="104"/>
      <c r="W18" s="104"/>
      <c r="X18" s="104"/>
      <c r="Y18" s="104"/>
      <c r="Z18" s="104"/>
      <c r="AA18" s="104"/>
      <c r="AB18" s="104"/>
      <c r="AC18" s="104"/>
      <c r="AD18" s="104"/>
      <c r="AE18" s="104"/>
      <c r="AF18" s="104"/>
      <c r="AG18" s="104"/>
      <c r="AH18" s="104"/>
      <c r="AI18" s="104"/>
      <c r="AJ18" s="104"/>
      <c r="AK18" s="104"/>
      <c r="AL18" s="104"/>
      <c r="AM18" s="104"/>
      <c r="AN18" s="104"/>
      <c r="AO18" s="104"/>
      <c r="AP18" s="104"/>
      <c r="AQ18" s="104"/>
      <c r="AR18" s="104"/>
      <c r="AS18" s="104"/>
      <c r="AT18" s="104"/>
      <c r="AU18" s="104"/>
      <c r="AV18" s="104"/>
      <c r="AW18" s="104"/>
      <c r="AX18" s="104"/>
      <c r="AY18" s="104"/>
      <c r="AZ18" s="104"/>
      <c r="BA18" s="104"/>
      <c r="BB18" s="104"/>
      <c r="BC18" s="104"/>
      <c r="BD18" s="104"/>
      <c r="BE18" s="104"/>
      <c r="BF18" s="104"/>
      <c r="BG18" s="104"/>
      <c r="BH18" s="104"/>
      <c r="BI18" s="104"/>
      <c r="BJ18" s="104"/>
      <c r="BK18" s="104"/>
      <c r="BL18" s="104"/>
      <c r="BM18" s="104"/>
      <c r="BN18" s="104"/>
      <c r="BO18" s="104"/>
      <c r="BP18" s="104"/>
      <c r="BQ18" s="104"/>
      <c r="BR18" s="104"/>
      <c r="BS18" s="104"/>
      <c r="BT18" s="104"/>
      <c r="BU18" s="104"/>
      <c r="BV18" s="104"/>
      <c r="BW18" s="104"/>
      <c r="BX18" s="104"/>
      <c r="BY18" s="104"/>
      <c r="BZ18" s="104"/>
      <c r="CA18" s="104"/>
      <c r="CB18" s="104"/>
      <c r="CC18" s="104"/>
      <c r="CD18" s="104"/>
      <c r="CE18" s="104"/>
      <c r="CF18" s="104"/>
      <c r="CG18" s="104"/>
      <c r="CH18" s="104"/>
      <c r="CI18" s="104"/>
      <c r="CJ18" s="104"/>
      <c r="CK18" s="104"/>
      <c r="CL18" s="104"/>
      <c r="CM18" s="104"/>
      <c r="CN18" s="104"/>
      <c r="CO18" s="104"/>
      <c r="CP18" s="104"/>
      <c r="CQ18" s="104"/>
      <c r="CR18" s="104"/>
      <c r="CS18" s="104"/>
      <c r="CT18" s="104"/>
      <c r="CU18" s="104"/>
      <c r="CV18" s="104"/>
      <c r="CW18" s="104"/>
      <c r="CX18" s="104"/>
      <c r="CY18" s="104"/>
      <c r="CZ18" s="104"/>
      <c r="DA18" s="104"/>
      <c r="DB18" s="104"/>
      <c r="DC18" s="104"/>
      <c r="DD18" s="104"/>
      <c r="DE18" s="104"/>
      <c r="DF18" s="104"/>
      <c r="DG18" s="104"/>
      <c r="DH18" s="104"/>
      <c r="DI18" s="104"/>
      <c r="DJ18" s="104"/>
      <c r="DK18" s="104"/>
      <c r="DL18" s="104"/>
      <c r="DM18" s="104"/>
      <c r="DN18" s="104"/>
      <c r="DO18" s="104"/>
      <c r="DP18" s="104"/>
      <c r="EU18" s="29" t="s">
        <v>128</v>
      </c>
      <c r="EW18" s="152" t="s">
        <v>129</v>
      </c>
      <c r="EX18" s="152"/>
      <c r="EY18" s="152"/>
      <c r="EZ18" s="152"/>
      <c r="FA18" s="152"/>
      <c r="FB18" s="152"/>
      <c r="FC18" s="152"/>
      <c r="FD18" s="152"/>
      <c r="FE18" s="152"/>
      <c r="FF18" s="152"/>
      <c r="FG18" s="152"/>
      <c r="FH18" s="152"/>
      <c r="FI18" s="152"/>
    </row>
    <row r="19" spans="1:165" ht="12" thickBot="1">
      <c r="A19" s="26" t="s">
        <v>91</v>
      </c>
      <c r="EU19" s="29" t="s">
        <v>113</v>
      </c>
      <c r="EW19" s="153" t="s">
        <v>112</v>
      </c>
      <c r="EX19" s="153"/>
      <c r="EY19" s="153"/>
      <c r="EZ19" s="153"/>
      <c r="FA19" s="153"/>
      <c r="FB19" s="153"/>
      <c r="FC19" s="153"/>
      <c r="FD19" s="153"/>
      <c r="FE19" s="153"/>
      <c r="FF19" s="153"/>
      <c r="FG19" s="153"/>
      <c r="FH19" s="153"/>
      <c r="FI19" s="153"/>
    </row>
    <row r="21" spans="1:165" s="27" customFormat="1" ht="10.5">
      <c r="A21" s="154" t="s">
        <v>130</v>
      </c>
      <c r="B21" s="154"/>
      <c r="C21" s="154"/>
      <c r="D21" s="154"/>
      <c r="E21" s="154"/>
      <c r="F21" s="154"/>
      <c r="G21" s="154"/>
      <c r="H21" s="154"/>
      <c r="I21" s="154"/>
      <c r="J21" s="154"/>
      <c r="K21" s="154"/>
      <c r="L21" s="154"/>
      <c r="M21" s="154"/>
      <c r="N21" s="154"/>
      <c r="O21" s="154"/>
      <c r="P21" s="154"/>
      <c r="Q21" s="154"/>
      <c r="R21" s="154"/>
      <c r="S21" s="154"/>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4"/>
      <c r="AU21" s="154"/>
      <c r="AV21" s="154"/>
      <c r="AW21" s="154"/>
      <c r="AX21" s="154"/>
      <c r="AY21" s="154"/>
      <c r="AZ21" s="154"/>
      <c r="BA21" s="154"/>
      <c r="BB21" s="154"/>
      <c r="BC21" s="154"/>
      <c r="BD21" s="154"/>
      <c r="BE21" s="154"/>
      <c r="BF21" s="154"/>
      <c r="BG21" s="154"/>
      <c r="BH21" s="154"/>
      <c r="BI21" s="154"/>
      <c r="BJ21" s="154"/>
      <c r="BK21" s="154"/>
      <c r="BL21" s="154"/>
      <c r="BM21" s="154"/>
      <c r="BN21" s="154"/>
      <c r="BO21" s="154"/>
      <c r="BP21" s="154"/>
      <c r="BQ21" s="154"/>
      <c r="BR21" s="154"/>
      <c r="BS21" s="154"/>
      <c r="BT21" s="154"/>
      <c r="BU21" s="154"/>
      <c r="BV21" s="154"/>
      <c r="BW21" s="154"/>
      <c r="BX21" s="154"/>
      <c r="BY21" s="154"/>
      <c r="BZ21" s="154"/>
      <c r="CA21" s="154"/>
      <c r="CB21" s="154"/>
      <c r="CC21" s="154"/>
      <c r="CD21" s="154"/>
      <c r="CE21" s="154"/>
      <c r="CF21" s="154"/>
      <c r="CG21" s="154"/>
      <c r="CH21" s="154"/>
      <c r="CI21" s="154"/>
      <c r="CJ21" s="154"/>
      <c r="CK21" s="154"/>
      <c r="CL21" s="154"/>
      <c r="CM21" s="154"/>
      <c r="CN21" s="154"/>
      <c r="CO21" s="154"/>
      <c r="CP21" s="154"/>
      <c r="CQ21" s="154"/>
      <c r="CR21" s="154"/>
      <c r="CS21" s="154"/>
      <c r="CT21" s="154"/>
      <c r="CU21" s="154"/>
      <c r="CV21" s="154"/>
      <c r="CW21" s="154"/>
      <c r="CX21" s="154"/>
      <c r="CY21" s="154"/>
      <c r="CZ21" s="154"/>
      <c r="DA21" s="154"/>
      <c r="DB21" s="154"/>
      <c r="DC21" s="154"/>
      <c r="DD21" s="154"/>
      <c r="DE21" s="154"/>
      <c r="DF21" s="154"/>
      <c r="DG21" s="154"/>
      <c r="DH21" s="154"/>
      <c r="DI21" s="154"/>
      <c r="DJ21" s="154"/>
      <c r="DK21" s="154"/>
      <c r="DL21" s="154"/>
      <c r="DM21" s="154"/>
      <c r="DN21" s="154"/>
      <c r="DO21" s="154"/>
      <c r="DP21" s="154"/>
      <c r="DQ21" s="154"/>
      <c r="DR21" s="154"/>
      <c r="DS21" s="154"/>
      <c r="DT21" s="154"/>
      <c r="DU21" s="154"/>
      <c r="DV21" s="154"/>
      <c r="DW21" s="154"/>
      <c r="DX21" s="154"/>
      <c r="DY21" s="154"/>
      <c r="DZ21" s="154"/>
      <c r="EA21" s="154"/>
      <c r="EB21" s="154"/>
      <c r="EC21" s="154"/>
      <c r="ED21" s="154"/>
      <c r="EE21" s="154"/>
      <c r="EF21" s="154"/>
      <c r="EG21" s="154"/>
      <c r="EH21" s="154"/>
      <c r="EI21" s="154"/>
      <c r="EJ21" s="154"/>
      <c r="EK21" s="154"/>
      <c r="EL21" s="154"/>
      <c r="EM21" s="154"/>
      <c r="EN21" s="154"/>
      <c r="EO21" s="154"/>
      <c r="EP21" s="154"/>
      <c r="EQ21" s="154"/>
      <c r="ER21" s="154"/>
      <c r="ES21" s="154"/>
      <c r="ET21" s="154"/>
      <c r="EU21" s="154"/>
      <c r="EV21" s="154"/>
      <c r="EW21" s="154"/>
      <c r="EX21" s="154"/>
      <c r="EY21" s="154"/>
      <c r="EZ21" s="154"/>
      <c r="FA21" s="154"/>
      <c r="FB21" s="154"/>
      <c r="FC21" s="154"/>
      <c r="FD21" s="154"/>
      <c r="FE21" s="154"/>
      <c r="FF21" s="154"/>
      <c r="FG21" s="154"/>
      <c r="FH21" s="154"/>
      <c r="FI21" s="154"/>
    </row>
    <row r="23" spans="1:165" ht="18" customHeight="1">
      <c r="A23" s="155" t="s">
        <v>50</v>
      </c>
      <c r="B23" s="155"/>
      <c r="C23" s="155"/>
      <c r="D23" s="155"/>
      <c r="E23" s="155"/>
      <c r="F23" s="155"/>
      <c r="G23" s="155"/>
      <c r="H23" s="155"/>
      <c r="I23" s="155"/>
      <c r="J23" s="155"/>
      <c r="K23" s="155"/>
      <c r="L23" s="155"/>
      <c r="M23" s="155"/>
      <c r="N23" s="155"/>
      <c r="O23" s="155"/>
      <c r="P23" s="155"/>
      <c r="Q23" s="155"/>
      <c r="R23" s="155"/>
      <c r="S23" s="155"/>
      <c r="T23" s="155"/>
      <c r="U23" s="155"/>
      <c r="V23" s="155"/>
      <c r="W23" s="155"/>
      <c r="X23" s="155"/>
      <c r="Y23" s="155"/>
      <c r="Z23" s="155"/>
      <c r="AA23" s="155"/>
      <c r="AB23" s="155"/>
      <c r="AC23" s="155"/>
      <c r="AD23" s="155"/>
      <c r="AE23" s="155"/>
      <c r="AF23" s="155"/>
      <c r="AG23" s="155"/>
      <c r="AH23" s="155"/>
      <c r="AI23" s="155"/>
      <c r="AJ23" s="155"/>
      <c r="AK23" s="155"/>
      <c r="AL23" s="155"/>
      <c r="AM23" s="155"/>
      <c r="AN23" s="155"/>
      <c r="AO23" s="155"/>
      <c r="AP23" s="155"/>
      <c r="AQ23" s="155"/>
      <c r="AR23" s="155"/>
      <c r="AS23" s="155"/>
      <c r="AT23" s="155"/>
      <c r="AU23" s="155"/>
      <c r="AV23" s="155"/>
      <c r="AW23" s="155"/>
      <c r="AX23" s="155"/>
      <c r="AY23" s="155"/>
      <c r="AZ23" s="155"/>
      <c r="BA23" s="155"/>
      <c r="BB23" s="155"/>
      <c r="BC23" s="155"/>
      <c r="BD23" s="155"/>
      <c r="BE23" s="155"/>
      <c r="BF23" s="155"/>
      <c r="BG23" s="155"/>
      <c r="BH23" s="155"/>
      <c r="BI23" s="155"/>
      <c r="BJ23" s="155"/>
      <c r="BK23" s="155"/>
      <c r="BL23" s="155"/>
      <c r="BM23" s="155"/>
      <c r="BN23" s="155"/>
      <c r="BO23" s="155"/>
      <c r="BP23" s="155"/>
      <c r="BQ23" s="155"/>
      <c r="BR23" s="155"/>
      <c r="BS23" s="155"/>
      <c r="BT23" s="155"/>
      <c r="BU23" s="155"/>
      <c r="BV23" s="155"/>
      <c r="BW23" s="155"/>
      <c r="BX23" s="156" t="s">
        <v>92</v>
      </c>
      <c r="BY23" s="156"/>
      <c r="BZ23" s="156"/>
      <c r="CA23" s="156"/>
      <c r="CB23" s="156"/>
      <c r="CC23" s="156"/>
      <c r="CD23" s="156"/>
      <c r="CE23" s="156"/>
      <c r="CF23" s="156" t="s">
        <v>131</v>
      </c>
      <c r="CG23" s="156"/>
      <c r="CH23" s="156"/>
      <c r="CI23" s="156"/>
      <c r="CJ23" s="156"/>
      <c r="CK23" s="156"/>
      <c r="CL23" s="156"/>
      <c r="CM23" s="156"/>
      <c r="CN23" s="156"/>
      <c r="CO23" s="156"/>
      <c r="CP23" s="156"/>
      <c r="CQ23" s="156"/>
      <c r="CR23" s="156"/>
      <c r="CS23" s="156" t="s">
        <v>132</v>
      </c>
      <c r="CT23" s="156"/>
      <c r="CU23" s="156"/>
      <c r="CV23" s="156"/>
      <c r="CW23" s="156"/>
      <c r="CX23" s="156"/>
      <c r="CY23" s="156"/>
      <c r="CZ23" s="156"/>
      <c r="DA23" s="156"/>
      <c r="DB23" s="156"/>
      <c r="DC23" s="156"/>
      <c r="DD23" s="156"/>
      <c r="DE23" s="156"/>
      <c r="DF23" s="155" t="s">
        <v>133</v>
      </c>
      <c r="DG23" s="155"/>
      <c r="DH23" s="155"/>
      <c r="DI23" s="155"/>
      <c r="DJ23" s="155"/>
      <c r="DK23" s="155"/>
      <c r="DL23" s="155"/>
      <c r="DM23" s="155"/>
      <c r="DN23" s="155"/>
      <c r="DO23" s="155"/>
      <c r="DP23" s="155"/>
      <c r="DQ23" s="155"/>
      <c r="DR23" s="155"/>
      <c r="DS23" s="155"/>
      <c r="DT23" s="155"/>
      <c r="DU23" s="155"/>
      <c r="DV23" s="155"/>
      <c r="DW23" s="155"/>
      <c r="DX23" s="155"/>
      <c r="DY23" s="155"/>
      <c r="DZ23" s="155"/>
      <c r="EA23" s="155"/>
      <c r="EB23" s="155"/>
      <c r="EC23" s="155"/>
      <c r="ED23" s="155"/>
      <c r="EE23" s="155"/>
      <c r="EF23" s="155"/>
      <c r="EG23" s="155"/>
      <c r="EH23" s="155"/>
      <c r="EI23" s="155"/>
      <c r="EJ23" s="155"/>
      <c r="EK23" s="155"/>
      <c r="EL23" s="155"/>
      <c r="EM23" s="155"/>
      <c r="EN23" s="155"/>
      <c r="EO23" s="155"/>
      <c r="EP23" s="155"/>
      <c r="EQ23" s="155"/>
      <c r="ER23" s="155"/>
      <c r="ES23" s="155"/>
      <c r="ET23" s="155"/>
      <c r="EU23" s="155"/>
      <c r="EV23" s="155"/>
      <c r="EW23" s="155"/>
      <c r="EX23" s="155"/>
      <c r="EY23" s="155"/>
      <c r="EZ23" s="155"/>
      <c r="FA23" s="155"/>
      <c r="FB23" s="155"/>
      <c r="FC23" s="155"/>
      <c r="FD23" s="155"/>
      <c r="FE23" s="155"/>
      <c r="FF23" s="155"/>
      <c r="FG23" s="155"/>
      <c r="FH23" s="155"/>
      <c r="FI23" s="155"/>
    </row>
    <row r="24" spans="1:165" ht="20.25" customHeight="1">
      <c r="A24" s="155"/>
      <c r="B24" s="155"/>
      <c r="C24" s="155"/>
      <c r="D24" s="155"/>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c r="AD24" s="155"/>
      <c r="AE24" s="155"/>
      <c r="AF24" s="155"/>
      <c r="AG24" s="155"/>
      <c r="AH24" s="155"/>
      <c r="AI24" s="155"/>
      <c r="AJ24" s="155"/>
      <c r="AK24" s="155"/>
      <c r="AL24" s="155"/>
      <c r="AM24" s="155"/>
      <c r="AN24" s="155"/>
      <c r="AO24" s="155"/>
      <c r="AP24" s="155"/>
      <c r="AQ24" s="155"/>
      <c r="AR24" s="155"/>
      <c r="AS24" s="155"/>
      <c r="AT24" s="155"/>
      <c r="AU24" s="155"/>
      <c r="AV24" s="155"/>
      <c r="AW24" s="155"/>
      <c r="AX24" s="155"/>
      <c r="AY24" s="155"/>
      <c r="AZ24" s="155"/>
      <c r="BA24" s="155"/>
      <c r="BB24" s="155"/>
      <c r="BC24" s="155"/>
      <c r="BD24" s="155"/>
      <c r="BE24" s="155"/>
      <c r="BF24" s="155"/>
      <c r="BG24" s="155"/>
      <c r="BH24" s="155"/>
      <c r="BI24" s="155"/>
      <c r="BJ24" s="155"/>
      <c r="BK24" s="155"/>
      <c r="BL24" s="155"/>
      <c r="BM24" s="155"/>
      <c r="BN24" s="155"/>
      <c r="BO24" s="155"/>
      <c r="BP24" s="155"/>
      <c r="BQ24" s="155"/>
      <c r="BR24" s="155"/>
      <c r="BS24" s="155"/>
      <c r="BT24" s="155"/>
      <c r="BU24" s="155"/>
      <c r="BV24" s="155"/>
      <c r="BW24" s="155"/>
      <c r="BX24" s="156"/>
      <c r="BY24" s="156"/>
      <c r="BZ24" s="156"/>
      <c r="CA24" s="156"/>
      <c r="CB24" s="156"/>
      <c r="CC24" s="156"/>
      <c r="CD24" s="156"/>
      <c r="CE24" s="156"/>
      <c r="CF24" s="156"/>
      <c r="CG24" s="156"/>
      <c r="CH24" s="156"/>
      <c r="CI24" s="156"/>
      <c r="CJ24" s="156"/>
      <c r="CK24" s="156"/>
      <c r="CL24" s="156"/>
      <c r="CM24" s="156"/>
      <c r="CN24" s="156"/>
      <c r="CO24" s="156"/>
      <c r="CP24" s="156"/>
      <c r="CQ24" s="156"/>
      <c r="CR24" s="156"/>
      <c r="CS24" s="156"/>
      <c r="CT24" s="156"/>
      <c r="CU24" s="156"/>
      <c r="CV24" s="156"/>
      <c r="CW24" s="156"/>
      <c r="CX24" s="156"/>
      <c r="CY24" s="156"/>
      <c r="CZ24" s="156"/>
      <c r="DA24" s="156"/>
      <c r="DB24" s="156"/>
      <c r="DC24" s="156"/>
      <c r="DD24" s="156"/>
      <c r="DE24" s="156"/>
      <c r="DF24" s="157" t="s">
        <v>134</v>
      </c>
      <c r="DG24" s="157"/>
      <c r="DH24" s="157"/>
      <c r="DI24" s="157"/>
      <c r="DJ24" s="157"/>
      <c r="DK24" s="157"/>
      <c r="DL24" s="158" t="s">
        <v>368</v>
      </c>
      <c r="DM24" s="158"/>
      <c r="DN24" s="158"/>
      <c r="DO24" s="148" t="s">
        <v>107</v>
      </c>
      <c r="DP24" s="148"/>
      <c r="DQ24" s="148"/>
      <c r="DR24" s="148"/>
      <c r="DS24" s="151" t="s">
        <v>135</v>
      </c>
      <c r="DT24" s="151"/>
      <c r="DU24" s="151"/>
      <c r="DV24" s="151"/>
      <c r="DW24" s="157" t="s">
        <v>134</v>
      </c>
      <c r="DX24" s="157"/>
      <c r="DY24" s="157"/>
      <c r="DZ24" s="157"/>
      <c r="EA24" s="157"/>
      <c r="EB24" s="157"/>
      <c r="EC24" s="158" t="s">
        <v>369</v>
      </c>
      <c r="ED24" s="158"/>
      <c r="EE24" s="158"/>
      <c r="EF24" s="148" t="s">
        <v>107</v>
      </c>
      <c r="EG24" s="148"/>
      <c r="EH24" s="148"/>
      <c r="EI24" s="148"/>
      <c r="EJ24" s="157" t="s">
        <v>134</v>
      </c>
      <c r="EK24" s="157"/>
      <c r="EL24" s="157"/>
      <c r="EM24" s="157"/>
      <c r="EN24" s="157"/>
      <c r="EO24" s="157"/>
      <c r="EP24" s="158" t="s">
        <v>427</v>
      </c>
      <c r="EQ24" s="158"/>
      <c r="ER24" s="158"/>
      <c r="ES24" s="148" t="s">
        <v>107</v>
      </c>
      <c r="ET24" s="148"/>
      <c r="EU24" s="148"/>
      <c r="EV24" s="148"/>
      <c r="EW24" s="156" t="s">
        <v>136</v>
      </c>
      <c r="EX24" s="156"/>
      <c r="EY24" s="156"/>
      <c r="EZ24" s="156"/>
      <c r="FA24" s="156"/>
      <c r="FB24" s="156"/>
      <c r="FC24" s="156"/>
      <c r="FD24" s="156"/>
      <c r="FE24" s="156"/>
      <c r="FF24" s="156"/>
      <c r="FG24" s="156"/>
      <c r="FH24" s="156"/>
      <c r="FI24" s="156"/>
    </row>
    <row r="25" spans="1:165" ht="67.5" customHeight="1">
      <c r="A25" s="155"/>
      <c r="B25" s="155"/>
      <c r="C25" s="155"/>
      <c r="D25" s="155"/>
      <c r="E25" s="155"/>
      <c r="F25" s="155"/>
      <c r="G25" s="155"/>
      <c r="H25" s="155"/>
      <c r="I25" s="155"/>
      <c r="J25" s="155"/>
      <c r="K25" s="155"/>
      <c r="L25" s="155"/>
      <c r="M25" s="155"/>
      <c r="N25" s="155"/>
      <c r="O25" s="155"/>
      <c r="P25" s="155"/>
      <c r="Q25" s="155"/>
      <c r="R25" s="155"/>
      <c r="S25" s="155"/>
      <c r="T25" s="155"/>
      <c r="U25" s="155"/>
      <c r="V25" s="155"/>
      <c r="W25" s="155"/>
      <c r="X25" s="155"/>
      <c r="Y25" s="155"/>
      <c r="Z25" s="155"/>
      <c r="AA25" s="155"/>
      <c r="AB25" s="155"/>
      <c r="AC25" s="155"/>
      <c r="AD25" s="155"/>
      <c r="AE25" s="155"/>
      <c r="AF25" s="155"/>
      <c r="AG25" s="155"/>
      <c r="AH25" s="155"/>
      <c r="AI25" s="155"/>
      <c r="AJ25" s="155"/>
      <c r="AK25" s="155"/>
      <c r="AL25" s="155"/>
      <c r="AM25" s="155"/>
      <c r="AN25" s="155"/>
      <c r="AO25" s="155"/>
      <c r="AP25" s="155"/>
      <c r="AQ25" s="155"/>
      <c r="AR25" s="155"/>
      <c r="AS25" s="155"/>
      <c r="AT25" s="155"/>
      <c r="AU25" s="155"/>
      <c r="AV25" s="155"/>
      <c r="AW25" s="155"/>
      <c r="AX25" s="155"/>
      <c r="AY25" s="155"/>
      <c r="AZ25" s="155"/>
      <c r="BA25" s="155"/>
      <c r="BB25" s="155"/>
      <c r="BC25" s="155"/>
      <c r="BD25" s="155"/>
      <c r="BE25" s="155"/>
      <c r="BF25" s="155"/>
      <c r="BG25" s="155"/>
      <c r="BH25" s="155"/>
      <c r="BI25" s="155"/>
      <c r="BJ25" s="155"/>
      <c r="BK25" s="155"/>
      <c r="BL25" s="155"/>
      <c r="BM25" s="155"/>
      <c r="BN25" s="155"/>
      <c r="BO25" s="155"/>
      <c r="BP25" s="155"/>
      <c r="BQ25" s="155"/>
      <c r="BR25" s="155"/>
      <c r="BS25" s="155"/>
      <c r="BT25" s="155"/>
      <c r="BU25" s="155"/>
      <c r="BV25" s="155"/>
      <c r="BW25" s="155"/>
      <c r="BX25" s="156"/>
      <c r="BY25" s="156"/>
      <c r="BZ25" s="156"/>
      <c r="CA25" s="156"/>
      <c r="CB25" s="156"/>
      <c r="CC25" s="156"/>
      <c r="CD25" s="156"/>
      <c r="CE25" s="156"/>
      <c r="CF25" s="156"/>
      <c r="CG25" s="156"/>
      <c r="CH25" s="156"/>
      <c r="CI25" s="156"/>
      <c r="CJ25" s="156"/>
      <c r="CK25" s="156"/>
      <c r="CL25" s="156"/>
      <c r="CM25" s="156"/>
      <c r="CN25" s="156"/>
      <c r="CO25" s="156"/>
      <c r="CP25" s="156"/>
      <c r="CQ25" s="156"/>
      <c r="CR25" s="156"/>
      <c r="CS25" s="156"/>
      <c r="CT25" s="156"/>
      <c r="CU25" s="156"/>
      <c r="CV25" s="156"/>
      <c r="CW25" s="156"/>
      <c r="CX25" s="156"/>
      <c r="CY25" s="156"/>
      <c r="CZ25" s="156"/>
      <c r="DA25" s="156"/>
      <c r="DB25" s="156"/>
      <c r="DC25" s="156"/>
      <c r="DD25" s="156"/>
      <c r="DE25" s="156"/>
      <c r="DF25" s="159" t="s">
        <v>137</v>
      </c>
      <c r="DG25" s="159"/>
      <c r="DH25" s="159"/>
      <c r="DI25" s="159"/>
      <c r="DJ25" s="159"/>
      <c r="DK25" s="159"/>
      <c r="DL25" s="159"/>
      <c r="DM25" s="159"/>
      <c r="DN25" s="159"/>
      <c r="DO25" s="159"/>
      <c r="DP25" s="159"/>
      <c r="DQ25" s="159"/>
      <c r="DR25" s="159"/>
      <c r="DS25" s="32" t="s">
        <v>138</v>
      </c>
      <c r="DT25" s="32" t="s">
        <v>139</v>
      </c>
      <c r="DU25" s="32" t="s">
        <v>140</v>
      </c>
      <c r="DV25" s="33" t="s">
        <v>141</v>
      </c>
      <c r="DW25" s="159" t="s">
        <v>142</v>
      </c>
      <c r="DX25" s="159"/>
      <c r="DY25" s="159"/>
      <c r="DZ25" s="159"/>
      <c r="EA25" s="159"/>
      <c r="EB25" s="159"/>
      <c r="EC25" s="159"/>
      <c r="ED25" s="159"/>
      <c r="EE25" s="159"/>
      <c r="EF25" s="159"/>
      <c r="EG25" s="159"/>
      <c r="EH25" s="159"/>
      <c r="EI25" s="159"/>
      <c r="EJ25" s="159" t="s">
        <v>143</v>
      </c>
      <c r="EK25" s="159"/>
      <c r="EL25" s="159"/>
      <c r="EM25" s="159"/>
      <c r="EN25" s="159"/>
      <c r="EO25" s="159"/>
      <c r="EP25" s="159"/>
      <c r="EQ25" s="159"/>
      <c r="ER25" s="159"/>
      <c r="ES25" s="159"/>
      <c r="ET25" s="159"/>
      <c r="EU25" s="159"/>
      <c r="EV25" s="159"/>
      <c r="EW25" s="156"/>
      <c r="EX25" s="156"/>
      <c r="EY25" s="156"/>
      <c r="EZ25" s="156"/>
      <c r="FA25" s="156"/>
      <c r="FB25" s="156"/>
      <c r="FC25" s="156"/>
      <c r="FD25" s="156"/>
      <c r="FE25" s="156"/>
      <c r="FF25" s="156"/>
      <c r="FG25" s="156"/>
      <c r="FH25" s="156"/>
      <c r="FI25" s="156"/>
    </row>
    <row r="26" spans="1:165">
      <c r="A26" s="149" t="s">
        <v>114</v>
      </c>
      <c r="B26" s="149"/>
      <c r="C26" s="149"/>
      <c r="D26" s="149"/>
      <c r="E26" s="149"/>
      <c r="F26" s="149"/>
      <c r="G26" s="149"/>
      <c r="H26" s="149"/>
      <c r="I26" s="149"/>
      <c r="J26" s="149"/>
      <c r="K26" s="149"/>
      <c r="L26" s="149"/>
      <c r="M26" s="149"/>
      <c r="N26" s="149"/>
      <c r="O26" s="149"/>
      <c r="P26" s="149"/>
      <c r="Q26" s="149"/>
      <c r="R26" s="149"/>
      <c r="S26" s="149"/>
      <c r="T26" s="149"/>
      <c r="U26" s="149"/>
      <c r="V26" s="149"/>
      <c r="W26" s="149"/>
      <c r="X26" s="149"/>
      <c r="Y26" s="149"/>
      <c r="Z26" s="149"/>
      <c r="AA26" s="149"/>
      <c r="AB26" s="149"/>
      <c r="AC26" s="149"/>
      <c r="AD26" s="149"/>
      <c r="AE26" s="149"/>
      <c r="AF26" s="149"/>
      <c r="AG26" s="149"/>
      <c r="AH26" s="149"/>
      <c r="AI26" s="149"/>
      <c r="AJ26" s="149"/>
      <c r="AK26" s="149"/>
      <c r="AL26" s="149"/>
      <c r="AM26" s="149"/>
      <c r="AN26" s="149"/>
      <c r="AO26" s="149"/>
      <c r="AP26" s="149"/>
      <c r="AQ26" s="149"/>
      <c r="AR26" s="149"/>
      <c r="AS26" s="149"/>
      <c r="AT26" s="149"/>
      <c r="AU26" s="149"/>
      <c r="AV26" s="149"/>
      <c r="AW26" s="149"/>
      <c r="AX26" s="149"/>
      <c r="AY26" s="149"/>
      <c r="AZ26" s="149"/>
      <c r="BA26" s="149"/>
      <c r="BB26" s="149"/>
      <c r="BC26" s="149"/>
      <c r="BD26" s="149"/>
      <c r="BE26" s="149"/>
      <c r="BF26" s="149"/>
      <c r="BG26" s="149"/>
      <c r="BH26" s="149"/>
      <c r="BI26" s="149"/>
      <c r="BJ26" s="149"/>
      <c r="BK26" s="149"/>
      <c r="BL26" s="149"/>
      <c r="BM26" s="149"/>
      <c r="BN26" s="149"/>
      <c r="BO26" s="149"/>
      <c r="BP26" s="149"/>
      <c r="BQ26" s="149"/>
      <c r="BR26" s="149"/>
      <c r="BS26" s="149"/>
      <c r="BT26" s="149"/>
      <c r="BU26" s="149"/>
      <c r="BV26" s="149"/>
      <c r="BW26" s="149"/>
      <c r="BX26" s="149" t="s">
        <v>144</v>
      </c>
      <c r="BY26" s="149"/>
      <c r="BZ26" s="149"/>
      <c r="CA26" s="149"/>
      <c r="CB26" s="149"/>
      <c r="CC26" s="149"/>
      <c r="CD26" s="149"/>
      <c r="CE26" s="149"/>
      <c r="CF26" s="149" t="s">
        <v>145</v>
      </c>
      <c r="CG26" s="149"/>
      <c r="CH26" s="149"/>
      <c r="CI26" s="149"/>
      <c r="CJ26" s="149"/>
      <c r="CK26" s="149"/>
      <c r="CL26" s="149"/>
      <c r="CM26" s="149"/>
      <c r="CN26" s="149"/>
      <c r="CO26" s="149"/>
      <c r="CP26" s="149"/>
      <c r="CQ26" s="149"/>
      <c r="CR26" s="149"/>
      <c r="CS26" s="149" t="s">
        <v>146</v>
      </c>
      <c r="CT26" s="149"/>
      <c r="CU26" s="149"/>
      <c r="CV26" s="149"/>
      <c r="CW26" s="149"/>
      <c r="CX26" s="149"/>
      <c r="CY26" s="149"/>
      <c r="CZ26" s="149"/>
      <c r="DA26" s="149"/>
      <c r="DB26" s="149"/>
      <c r="DC26" s="149"/>
      <c r="DD26" s="149"/>
      <c r="DE26" s="149"/>
      <c r="DF26" s="149" t="s">
        <v>147</v>
      </c>
      <c r="DG26" s="149"/>
      <c r="DH26" s="149"/>
      <c r="DI26" s="149"/>
      <c r="DJ26" s="149"/>
      <c r="DK26" s="149"/>
      <c r="DL26" s="149"/>
      <c r="DM26" s="149"/>
      <c r="DN26" s="149"/>
      <c r="DO26" s="149"/>
      <c r="DP26" s="149"/>
      <c r="DQ26" s="149"/>
      <c r="DR26" s="149"/>
      <c r="DS26" s="31" t="s">
        <v>148</v>
      </c>
      <c r="DT26" s="31" t="s">
        <v>149</v>
      </c>
      <c r="DU26" s="31"/>
      <c r="DV26" s="31" t="s">
        <v>150</v>
      </c>
      <c r="DW26" s="149" t="s">
        <v>151</v>
      </c>
      <c r="DX26" s="149"/>
      <c r="DY26" s="149"/>
      <c r="DZ26" s="149"/>
      <c r="EA26" s="149"/>
      <c r="EB26" s="149"/>
      <c r="EC26" s="149"/>
      <c r="ED26" s="149"/>
      <c r="EE26" s="149"/>
      <c r="EF26" s="149"/>
      <c r="EG26" s="149"/>
      <c r="EH26" s="149"/>
      <c r="EI26" s="149"/>
      <c r="EJ26" s="149" t="s">
        <v>152</v>
      </c>
      <c r="EK26" s="149"/>
      <c r="EL26" s="149"/>
      <c r="EM26" s="149"/>
      <c r="EN26" s="149"/>
      <c r="EO26" s="149"/>
      <c r="EP26" s="149"/>
      <c r="EQ26" s="149"/>
      <c r="ER26" s="149"/>
      <c r="ES26" s="149"/>
      <c r="ET26" s="149"/>
      <c r="EU26" s="149"/>
      <c r="EV26" s="149"/>
      <c r="EW26" s="149" t="s">
        <v>153</v>
      </c>
      <c r="EX26" s="149"/>
      <c r="EY26" s="149"/>
      <c r="EZ26" s="149"/>
      <c r="FA26" s="149"/>
      <c r="FB26" s="149"/>
      <c r="FC26" s="149"/>
      <c r="FD26" s="149"/>
      <c r="FE26" s="149"/>
      <c r="FF26" s="149"/>
      <c r="FG26" s="149"/>
      <c r="FH26" s="149"/>
      <c r="FI26" s="149"/>
    </row>
    <row r="27" spans="1:165" ht="23.25" customHeight="1">
      <c r="A27" s="148" t="s">
        <v>154</v>
      </c>
      <c r="B27" s="148"/>
      <c r="C27" s="148"/>
      <c r="D27" s="148"/>
      <c r="E27" s="148"/>
      <c r="F27" s="148"/>
      <c r="G27" s="148"/>
      <c r="H27" s="148"/>
      <c r="I27" s="148"/>
      <c r="J27" s="148"/>
      <c r="K27" s="148"/>
      <c r="L27" s="148"/>
      <c r="M27" s="148"/>
      <c r="N27" s="148"/>
      <c r="O27" s="148"/>
      <c r="P27" s="148"/>
      <c r="Q27" s="148"/>
      <c r="R27" s="148"/>
      <c r="S27" s="148"/>
      <c r="T27" s="148"/>
      <c r="U27" s="148"/>
      <c r="V27" s="148"/>
      <c r="W27" s="148"/>
      <c r="X27" s="148"/>
      <c r="Y27" s="148"/>
      <c r="Z27" s="148"/>
      <c r="AA27" s="148"/>
      <c r="AB27" s="148"/>
      <c r="AC27" s="148"/>
      <c r="AD27" s="148"/>
      <c r="AE27" s="148"/>
      <c r="AF27" s="148"/>
      <c r="AG27" s="148"/>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c r="BI27" s="148"/>
      <c r="BJ27" s="148"/>
      <c r="BK27" s="148"/>
      <c r="BL27" s="148"/>
      <c r="BM27" s="148"/>
      <c r="BN27" s="148"/>
      <c r="BO27" s="148"/>
      <c r="BP27" s="148"/>
      <c r="BQ27" s="148"/>
      <c r="BR27" s="148"/>
      <c r="BS27" s="148"/>
      <c r="BT27" s="148"/>
      <c r="BU27" s="148"/>
      <c r="BV27" s="148"/>
      <c r="BW27" s="148"/>
      <c r="BX27" s="117" t="s">
        <v>155</v>
      </c>
      <c r="BY27" s="117"/>
      <c r="BZ27" s="117"/>
      <c r="CA27" s="117"/>
      <c r="CB27" s="117"/>
      <c r="CC27" s="117"/>
      <c r="CD27" s="117"/>
      <c r="CE27" s="117"/>
      <c r="CF27" s="117" t="s">
        <v>14</v>
      </c>
      <c r="CG27" s="117"/>
      <c r="CH27" s="117"/>
      <c r="CI27" s="117"/>
      <c r="CJ27" s="117"/>
      <c r="CK27" s="117"/>
      <c r="CL27" s="117"/>
      <c r="CM27" s="117"/>
      <c r="CN27" s="117"/>
      <c r="CO27" s="117"/>
      <c r="CP27" s="117"/>
      <c r="CQ27" s="117"/>
      <c r="CR27" s="117"/>
      <c r="CS27" s="117" t="s">
        <v>14</v>
      </c>
      <c r="CT27" s="117"/>
      <c r="CU27" s="117"/>
      <c r="CV27" s="117"/>
      <c r="CW27" s="117"/>
      <c r="CX27" s="117"/>
      <c r="CY27" s="117"/>
      <c r="CZ27" s="117"/>
      <c r="DA27" s="117"/>
      <c r="DB27" s="117"/>
      <c r="DC27" s="117"/>
      <c r="DD27" s="117"/>
      <c r="DE27" s="117"/>
      <c r="DF27" s="150">
        <f>DS27+DT27+DU27+DV27</f>
        <v>1963.6699999999998</v>
      </c>
      <c r="DG27" s="150"/>
      <c r="DH27" s="150"/>
      <c r="DI27" s="150"/>
      <c r="DJ27" s="150"/>
      <c r="DK27" s="150"/>
      <c r="DL27" s="150"/>
      <c r="DM27" s="150"/>
      <c r="DN27" s="150"/>
      <c r="DO27" s="150"/>
      <c r="DP27" s="150"/>
      <c r="DQ27" s="150"/>
      <c r="DR27" s="150"/>
      <c r="DS27" s="34">
        <v>1963.12</v>
      </c>
      <c r="DT27" s="34">
        <v>0.55000000000000004</v>
      </c>
      <c r="DU27" s="34">
        <v>0</v>
      </c>
      <c r="DV27" s="34"/>
      <c r="DW27" s="150"/>
      <c r="DX27" s="150"/>
      <c r="DY27" s="150"/>
      <c r="DZ27" s="150"/>
      <c r="EA27" s="150"/>
      <c r="EB27" s="150"/>
      <c r="EC27" s="150"/>
      <c r="ED27" s="150"/>
      <c r="EE27" s="150"/>
      <c r="EF27" s="150"/>
      <c r="EG27" s="150"/>
      <c r="EH27" s="150"/>
      <c r="EI27" s="150"/>
      <c r="EJ27" s="150"/>
      <c r="EK27" s="150"/>
      <c r="EL27" s="150"/>
      <c r="EM27" s="150"/>
      <c r="EN27" s="150"/>
      <c r="EO27" s="150"/>
      <c r="EP27" s="150"/>
      <c r="EQ27" s="150"/>
      <c r="ER27" s="150"/>
      <c r="ES27" s="150"/>
      <c r="ET27" s="150"/>
      <c r="EU27" s="150"/>
      <c r="EV27" s="150"/>
      <c r="EW27" s="151"/>
      <c r="EX27" s="151"/>
      <c r="EY27" s="151"/>
      <c r="EZ27" s="151"/>
      <c r="FA27" s="151"/>
      <c r="FB27" s="151"/>
      <c r="FC27" s="151"/>
      <c r="FD27" s="151"/>
      <c r="FE27" s="151"/>
      <c r="FF27" s="151"/>
      <c r="FG27" s="151"/>
      <c r="FH27" s="151"/>
      <c r="FI27" s="151"/>
    </row>
    <row r="28" spans="1:165" ht="17.25" customHeight="1">
      <c r="A28" s="148" t="s">
        <v>156</v>
      </c>
      <c r="B28" s="148"/>
      <c r="C28" s="148"/>
      <c r="D28" s="148"/>
      <c r="E28" s="148"/>
      <c r="F28" s="148"/>
      <c r="G28" s="148"/>
      <c r="H28" s="148"/>
      <c r="I28" s="148"/>
      <c r="J28" s="148"/>
      <c r="K28" s="148"/>
      <c r="L28" s="148"/>
      <c r="M28" s="148"/>
      <c r="N28" s="148"/>
      <c r="O28" s="148"/>
      <c r="P28" s="148"/>
      <c r="Q28" s="148"/>
      <c r="R28" s="148"/>
      <c r="S28" s="148"/>
      <c r="T28" s="148"/>
      <c r="U28" s="148"/>
      <c r="V28" s="148"/>
      <c r="W28" s="148"/>
      <c r="X28" s="148"/>
      <c r="Y28" s="148"/>
      <c r="Z28" s="148"/>
      <c r="AA28" s="148"/>
      <c r="AB28" s="148"/>
      <c r="AC28" s="148"/>
      <c r="AD28" s="148"/>
      <c r="AE28" s="148"/>
      <c r="AF28" s="148"/>
      <c r="AG28" s="148"/>
      <c r="AH28" s="148"/>
      <c r="AI28" s="148"/>
      <c r="AJ28" s="148"/>
      <c r="AK28" s="148"/>
      <c r="AL28" s="148"/>
      <c r="AM28" s="148"/>
      <c r="AN28" s="148"/>
      <c r="AO28" s="148"/>
      <c r="AP28" s="148"/>
      <c r="AQ28" s="148"/>
      <c r="AR28" s="148"/>
      <c r="AS28" s="148"/>
      <c r="AT28" s="148"/>
      <c r="AU28" s="148"/>
      <c r="AV28" s="148"/>
      <c r="AW28" s="148"/>
      <c r="AX28" s="148"/>
      <c r="AY28" s="148"/>
      <c r="AZ28" s="148"/>
      <c r="BA28" s="148"/>
      <c r="BB28" s="148"/>
      <c r="BC28" s="148"/>
      <c r="BD28" s="148"/>
      <c r="BE28" s="148"/>
      <c r="BF28" s="148"/>
      <c r="BG28" s="148"/>
      <c r="BH28" s="148"/>
      <c r="BI28" s="148"/>
      <c r="BJ28" s="148"/>
      <c r="BK28" s="148"/>
      <c r="BL28" s="148"/>
      <c r="BM28" s="148"/>
      <c r="BN28" s="148"/>
      <c r="BO28" s="148"/>
      <c r="BP28" s="148"/>
      <c r="BQ28" s="148"/>
      <c r="BR28" s="148"/>
      <c r="BS28" s="148"/>
      <c r="BT28" s="148"/>
      <c r="BU28" s="148"/>
      <c r="BV28" s="148"/>
      <c r="BW28" s="148"/>
      <c r="BX28" s="117" t="s">
        <v>157</v>
      </c>
      <c r="BY28" s="117"/>
      <c r="BZ28" s="117"/>
      <c r="CA28" s="117"/>
      <c r="CB28" s="117"/>
      <c r="CC28" s="117"/>
      <c r="CD28" s="117"/>
      <c r="CE28" s="117"/>
      <c r="CF28" s="117" t="s">
        <v>14</v>
      </c>
      <c r="CG28" s="117"/>
      <c r="CH28" s="117"/>
      <c r="CI28" s="117"/>
      <c r="CJ28" s="117"/>
      <c r="CK28" s="117"/>
      <c r="CL28" s="117"/>
      <c r="CM28" s="117"/>
      <c r="CN28" s="117"/>
      <c r="CO28" s="117"/>
      <c r="CP28" s="117"/>
      <c r="CQ28" s="117"/>
      <c r="CR28" s="117"/>
      <c r="CS28" s="117" t="s">
        <v>14</v>
      </c>
      <c r="CT28" s="117"/>
      <c r="CU28" s="117"/>
      <c r="CV28" s="117"/>
      <c r="CW28" s="117"/>
      <c r="CX28" s="117"/>
      <c r="CY28" s="117"/>
      <c r="CZ28" s="117"/>
      <c r="DA28" s="117"/>
      <c r="DB28" s="117"/>
      <c r="DC28" s="117"/>
      <c r="DD28" s="117"/>
      <c r="DE28" s="117"/>
      <c r="DF28" s="114">
        <f>DS28+DT28+DU28+DV28</f>
        <v>13762.090000000371</v>
      </c>
      <c r="DG28" s="114"/>
      <c r="DH28" s="114"/>
      <c r="DI28" s="114"/>
      <c r="DJ28" s="114"/>
      <c r="DK28" s="114"/>
      <c r="DL28" s="114"/>
      <c r="DM28" s="114"/>
      <c r="DN28" s="114"/>
      <c r="DO28" s="114"/>
      <c r="DP28" s="114"/>
      <c r="DQ28" s="114"/>
      <c r="DR28" s="114"/>
      <c r="DS28" s="30">
        <f>DS27+DS29-DS56</f>
        <v>13742.400000000373</v>
      </c>
      <c r="DT28" s="30">
        <f>DT27+DT29-DT56</f>
        <v>19.68999999999869</v>
      </c>
      <c r="DU28" s="30">
        <f>DU27+DU29-DU56</f>
        <v>0</v>
      </c>
      <c r="DV28" s="30">
        <f>DV27+DV29-DV56</f>
        <v>0</v>
      </c>
      <c r="DW28" s="114">
        <f>DW27+DW29-DW56</f>
        <v>0</v>
      </c>
      <c r="DX28" s="114"/>
      <c r="DY28" s="114"/>
      <c r="DZ28" s="114"/>
      <c r="EA28" s="114"/>
      <c r="EB28" s="114"/>
      <c r="EC28" s="114"/>
      <c r="ED28" s="114"/>
      <c r="EE28" s="114"/>
      <c r="EF28" s="114"/>
      <c r="EG28" s="114"/>
      <c r="EH28" s="114"/>
      <c r="EI28" s="114"/>
      <c r="EJ28" s="114">
        <f>EJ27+EJ29-EJ56</f>
        <v>0</v>
      </c>
      <c r="EK28" s="114"/>
      <c r="EL28" s="114"/>
      <c r="EM28" s="114"/>
      <c r="EN28" s="114"/>
      <c r="EO28" s="114"/>
      <c r="EP28" s="114"/>
      <c r="EQ28" s="114"/>
      <c r="ER28" s="114"/>
      <c r="ES28" s="114"/>
      <c r="ET28" s="114"/>
      <c r="EU28" s="114"/>
      <c r="EV28" s="114"/>
      <c r="EW28" s="114"/>
      <c r="EX28" s="114"/>
      <c r="EY28" s="114"/>
      <c r="EZ28" s="114"/>
      <c r="FA28" s="114"/>
      <c r="FB28" s="114"/>
      <c r="FC28" s="114"/>
      <c r="FD28" s="114"/>
      <c r="FE28" s="114"/>
      <c r="FF28" s="114"/>
      <c r="FG28" s="114"/>
      <c r="FH28" s="114"/>
      <c r="FI28" s="114"/>
    </row>
    <row r="29" spans="1:165" ht="21" customHeight="1">
      <c r="A29" s="137" t="s">
        <v>158</v>
      </c>
      <c r="B29" s="137"/>
      <c r="C29" s="137"/>
      <c r="D29" s="137"/>
      <c r="E29" s="137"/>
      <c r="F29" s="137"/>
      <c r="G29" s="137"/>
      <c r="H29" s="137"/>
      <c r="I29" s="137"/>
      <c r="J29" s="137"/>
      <c r="K29" s="137"/>
      <c r="L29" s="137"/>
      <c r="M29" s="137"/>
      <c r="N29" s="137"/>
      <c r="O29" s="137"/>
      <c r="P29" s="137"/>
      <c r="Q29" s="137"/>
      <c r="R29" s="137"/>
      <c r="S29" s="137"/>
      <c r="T29" s="137"/>
      <c r="U29" s="137"/>
      <c r="V29" s="137"/>
      <c r="W29" s="137"/>
      <c r="X29" s="137"/>
      <c r="Y29" s="137"/>
      <c r="Z29" s="137"/>
      <c r="AA29" s="137"/>
      <c r="AB29" s="137"/>
      <c r="AC29" s="137"/>
      <c r="AD29" s="137"/>
      <c r="AE29" s="137"/>
      <c r="AF29" s="137"/>
      <c r="AG29" s="137"/>
      <c r="AH29" s="137"/>
      <c r="AI29" s="137"/>
      <c r="AJ29" s="137"/>
      <c r="AK29" s="137"/>
      <c r="AL29" s="137"/>
      <c r="AM29" s="137"/>
      <c r="AN29" s="137"/>
      <c r="AO29" s="137"/>
      <c r="AP29" s="137"/>
      <c r="AQ29" s="137"/>
      <c r="AR29" s="137"/>
      <c r="AS29" s="137"/>
      <c r="AT29" s="137"/>
      <c r="AU29" s="137"/>
      <c r="AV29" s="137"/>
      <c r="AW29" s="137"/>
      <c r="AX29" s="137"/>
      <c r="AY29" s="137"/>
      <c r="AZ29" s="137"/>
      <c r="BA29" s="137"/>
      <c r="BB29" s="137"/>
      <c r="BC29" s="137"/>
      <c r="BD29" s="137"/>
      <c r="BE29" s="137"/>
      <c r="BF29" s="137"/>
      <c r="BG29" s="137"/>
      <c r="BH29" s="137"/>
      <c r="BI29" s="137"/>
      <c r="BJ29" s="137"/>
      <c r="BK29" s="137"/>
      <c r="BL29" s="137"/>
      <c r="BM29" s="137"/>
      <c r="BN29" s="137"/>
      <c r="BO29" s="137"/>
      <c r="BP29" s="137"/>
      <c r="BQ29" s="137"/>
      <c r="BR29" s="137"/>
      <c r="BS29" s="137"/>
      <c r="BT29" s="137"/>
      <c r="BU29" s="137"/>
      <c r="BV29" s="137"/>
      <c r="BW29" s="137"/>
      <c r="BX29" s="138" t="s">
        <v>159</v>
      </c>
      <c r="BY29" s="138"/>
      <c r="BZ29" s="138"/>
      <c r="CA29" s="138"/>
      <c r="CB29" s="138"/>
      <c r="CC29" s="138"/>
      <c r="CD29" s="138"/>
      <c r="CE29" s="138"/>
      <c r="CF29" s="138"/>
      <c r="CG29" s="138"/>
      <c r="CH29" s="138"/>
      <c r="CI29" s="138"/>
      <c r="CJ29" s="138"/>
      <c r="CK29" s="138"/>
      <c r="CL29" s="138"/>
      <c r="CM29" s="138"/>
      <c r="CN29" s="138"/>
      <c r="CO29" s="138"/>
      <c r="CP29" s="138"/>
      <c r="CQ29" s="138"/>
      <c r="CR29" s="138"/>
      <c r="CS29" s="139"/>
      <c r="CT29" s="139"/>
      <c r="CU29" s="139"/>
      <c r="CV29" s="139"/>
      <c r="CW29" s="139"/>
      <c r="CX29" s="139"/>
      <c r="CY29" s="139"/>
      <c r="CZ29" s="139"/>
      <c r="DA29" s="139"/>
      <c r="DB29" s="139"/>
      <c r="DC29" s="139"/>
      <c r="DD29" s="139"/>
      <c r="DE29" s="139"/>
      <c r="DF29" s="143">
        <f>DS29+DT29+DU29+DV29</f>
        <v>14286875.020000001</v>
      </c>
      <c r="DG29" s="143"/>
      <c r="DH29" s="143"/>
      <c r="DI29" s="143"/>
      <c r="DJ29" s="143"/>
      <c r="DK29" s="143"/>
      <c r="DL29" s="143"/>
      <c r="DM29" s="143"/>
      <c r="DN29" s="143"/>
      <c r="DO29" s="143"/>
      <c r="DP29" s="143"/>
      <c r="DQ29" s="143"/>
      <c r="DR29" s="143"/>
      <c r="DS29" s="36">
        <f>DS30+DS33+DS37+DS40+DS44+DS49</f>
        <v>13987564.65</v>
      </c>
      <c r="DT29" s="36">
        <f t="shared" ref="DT29:DV29" si="0">DT30+DT33+DT37+DT40+DT44+DT49</f>
        <v>30759.98</v>
      </c>
      <c r="DU29" s="36">
        <f>DU30+DU33+DU37+DU40+DU44+DU49</f>
        <v>268550.39</v>
      </c>
      <c r="DV29" s="36">
        <f t="shared" si="0"/>
        <v>0</v>
      </c>
      <c r="DW29" s="143">
        <f>DW30+DW33+DW37+DW40+DW44+DW49</f>
        <v>12974744.199999999</v>
      </c>
      <c r="DX29" s="143"/>
      <c r="DY29" s="143"/>
      <c r="DZ29" s="143"/>
      <c r="EA29" s="143"/>
      <c r="EB29" s="143"/>
      <c r="EC29" s="143"/>
      <c r="ED29" s="143"/>
      <c r="EE29" s="143"/>
      <c r="EF29" s="143"/>
      <c r="EG29" s="143"/>
      <c r="EH29" s="143"/>
      <c r="EI29" s="143"/>
      <c r="EJ29" s="143">
        <f>EJ30+EJ33+EJ37+EJ40+EJ44+EJ49</f>
        <v>12974744.199999999</v>
      </c>
      <c r="EK29" s="143"/>
      <c r="EL29" s="143"/>
      <c r="EM29" s="143"/>
      <c r="EN29" s="143"/>
      <c r="EO29" s="143"/>
      <c r="EP29" s="143"/>
      <c r="EQ29" s="143"/>
      <c r="ER29" s="143"/>
      <c r="ES29" s="143"/>
      <c r="ET29" s="143"/>
      <c r="EU29" s="143"/>
      <c r="EV29" s="143"/>
      <c r="EW29" s="143"/>
      <c r="EX29" s="143"/>
      <c r="EY29" s="143"/>
      <c r="EZ29" s="143"/>
      <c r="FA29" s="143"/>
      <c r="FB29" s="143"/>
      <c r="FC29" s="143"/>
      <c r="FD29" s="143"/>
      <c r="FE29" s="143"/>
      <c r="FF29" s="143"/>
      <c r="FG29" s="143"/>
      <c r="FH29" s="143"/>
      <c r="FI29" s="143"/>
    </row>
    <row r="30" spans="1:165" ht="30" customHeight="1">
      <c r="A30" s="134" t="s">
        <v>160</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35"/>
      <c r="AG30" s="135"/>
      <c r="AH30" s="135"/>
      <c r="AI30" s="135"/>
      <c r="AJ30" s="135"/>
      <c r="AK30" s="135"/>
      <c r="AL30" s="135"/>
      <c r="AM30" s="135"/>
      <c r="AN30" s="135"/>
      <c r="AO30" s="135"/>
      <c r="AP30" s="135"/>
      <c r="AQ30" s="135"/>
      <c r="AR30" s="135"/>
      <c r="AS30" s="135"/>
      <c r="AT30" s="135"/>
      <c r="AU30" s="135"/>
      <c r="AV30" s="135"/>
      <c r="AW30" s="135"/>
      <c r="AX30" s="135"/>
      <c r="AY30" s="135"/>
      <c r="AZ30" s="135"/>
      <c r="BA30" s="135"/>
      <c r="BB30" s="135"/>
      <c r="BC30" s="135"/>
      <c r="BD30" s="135"/>
      <c r="BE30" s="135"/>
      <c r="BF30" s="135"/>
      <c r="BG30" s="135"/>
      <c r="BH30" s="135"/>
      <c r="BI30" s="135"/>
      <c r="BJ30" s="135"/>
      <c r="BK30" s="135"/>
      <c r="BL30" s="135"/>
      <c r="BM30" s="135"/>
      <c r="BN30" s="135"/>
      <c r="BO30" s="135"/>
      <c r="BP30" s="135"/>
      <c r="BQ30" s="135"/>
      <c r="BR30" s="135"/>
      <c r="BS30" s="135"/>
      <c r="BT30" s="135"/>
      <c r="BU30" s="135"/>
      <c r="BV30" s="135"/>
      <c r="BW30" s="135"/>
      <c r="BX30" s="117" t="s">
        <v>161</v>
      </c>
      <c r="BY30" s="117"/>
      <c r="BZ30" s="117"/>
      <c r="CA30" s="117"/>
      <c r="CB30" s="117"/>
      <c r="CC30" s="117"/>
      <c r="CD30" s="117"/>
      <c r="CE30" s="117"/>
      <c r="CF30" s="117" t="s">
        <v>162</v>
      </c>
      <c r="CG30" s="117"/>
      <c r="CH30" s="117"/>
      <c r="CI30" s="117"/>
      <c r="CJ30" s="117"/>
      <c r="CK30" s="117"/>
      <c r="CL30" s="117"/>
      <c r="CM30" s="117"/>
      <c r="CN30" s="117"/>
      <c r="CO30" s="117"/>
      <c r="CP30" s="117"/>
      <c r="CQ30" s="117"/>
      <c r="CR30" s="117"/>
      <c r="CS30" s="117"/>
      <c r="CT30" s="117"/>
      <c r="CU30" s="117"/>
      <c r="CV30" s="117"/>
      <c r="CW30" s="117"/>
      <c r="CX30" s="117"/>
      <c r="CY30" s="117"/>
      <c r="CZ30" s="117"/>
      <c r="DA30" s="117"/>
      <c r="DB30" s="117"/>
      <c r="DC30" s="117"/>
      <c r="DD30" s="117"/>
      <c r="DE30" s="117"/>
      <c r="DF30" s="114">
        <f>DS30+DT30+DU30+DV30</f>
        <v>0</v>
      </c>
      <c r="DG30" s="114"/>
      <c r="DH30" s="114"/>
      <c r="DI30" s="114"/>
      <c r="DJ30" s="114"/>
      <c r="DK30" s="114"/>
      <c r="DL30" s="114"/>
      <c r="DM30" s="114"/>
      <c r="DN30" s="114"/>
      <c r="DO30" s="114"/>
      <c r="DP30" s="114"/>
      <c r="DQ30" s="114"/>
      <c r="DR30" s="114"/>
      <c r="DS30" s="30"/>
      <c r="DT30" s="30"/>
      <c r="DU30" s="30"/>
      <c r="DV30" s="30"/>
      <c r="DW30" s="114"/>
      <c r="DX30" s="114"/>
      <c r="DY30" s="114"/>
      <c r="DZ30" s="114"/>
      <c r="EA30" s="114"/>
      <c r="EB30" s="114"/>
      <c r="EC30" s="114"/>
      <c r="ED30" s="114"/>
      <c r="EE30" s="114"/>
      <c r="EF30" s="114"/>
      <c r="EG30" s="114"/>
      <c r="EH30" s="114"/>
      <c r="EI30" s="114"/>
      <c r="EJ30" s="114"/>
      <c r="EK30" s="114"/>
      <c r="EL30" s="114"/>
      <c r="EM30" s="114"/>
      <c r="EN30" s="114"/>
      <c r="EO30" s="114"/>
      <c r="EP30" s="114"/>
      <c r="EQ30" s="114"/>
      <c r="ER30" s="114"/>
      <c r="ES30" s="114"/>
      <c r="ET30" s="114"/>
      <c r="EU30" s="114"/>
      <c r="EV30" s="114"/>
      <c r="EW30" s="114"/>
      <c r="EX30" s="114"/>
      <c r="EY30" s="114"/>
      <c r="EZ30" s="114"/>
      <c r="FA30" s="114"/>
      <c r="FB30" s="114"/>
      <c r="FC30" s="114"/>
      <c r="FD30" s="114"/>
      <c r="FE30" s="114"/>
      <c r="FF30" s="114"/>
      <c r="FG30" s="114"/>
      <c r="FH30" s="114"/>
      <c r="FI30" s="114"/>
    </row>
    <row r="31" spans="1:165" ht="17.25" customHeight="1">
      <c r="A31" s="129" t="s">
        <v>8</v>
      </c>
      <c r="B31" s="129"/>
      <c r="C31" s="129"/>
      <c r="D31" s="129"/>
      <c r="E31" s="129"/>
      <c r="F31" s="129"/>
      <c r="G31" s="129"/>
      <c r="H31" s="129"/>
      <c r="I31" s="129"/>
      <c r="J31" s="129"/>
      <c r="K31" s="129"/>
      <c r="L31" s="129"/>
      <c r="M31" s="129"/>
      <c r="N31" s="129"/>
      <c r="O31" s="129"/>
      <c r="P31" s="129"/>
      <c r="Q31" s="129"/>
      <c r="R31" s="129"/>
      <c r="S31" s="129"/>
      <c r="T31" s="129"/>
      <c r="U31" s="129"/>
      <c r="V31" s="129"/>
      <c r="W31" s="129"/>
      <c r="X31" s="129"/>
      <c r="Y31" s="129"/>
      <c r="Z31" s="129"/>
      <c r="AA31" s="129"/>
      <c r="AB31" s="129"/>
      <c r="AC31" s="129"/>
      <c r="AD31" s="129"/>
      <c r="AE31" s="129"/>
      <c r="AF31" s="129"/>
      <c r="AG31" s="129"/>
      <c r="AH31" s="129"/>
      <c r="AI31" s="129"/>
      <c r="AJ31" s="129"/>
      <c r="AK31" s="129"/>
      <c r="AL31" s="129"/>
      <c r="AM31" s="129"/>
      <c r="AN31" s="129"/>
      <c r="AO31" s="129"/>
      <c r="AP31" s="129"/>
      <c r="AQ31" s="129"/>
      <c r="AR31" s="129"/>
      <c r="AS31" s="129"/>
      <c r="AT31" s="129"/>
      <c r="AU31" s="129"/>
      <c r="AV31" s="129"/>
      <c r="AW31" s="129"/>
      <c r="AX31" s="129"/>
      <c r="AY31" s="129"/>
      <c r="AZ31" s="129"/>
      <c r="BA31" s="129"/>
      <c r="BB31" s="129"/>
      <c r="BC31" s="129"/>
      <c r="BD31" s="129"/>
      <c r="BE31" s="129"/>
      <c r="BF31" s="129"/>
      <c r="BG31" s="129"/>
      <c r="BH31" s="129"/>
      <c r="BI31" s="129"/>
      <c r="BJ31" s="129"/>
      <c r="BK31" s="129"/>
      <c r="BL31" s="129"/>
      <c r="BM31" s="129"/>
      <c r="BN31" s="129"/>
      <c r="BO31" s="129"/>
      <c r="BP31" s="129"/>
      <c r="BQ31" s="129"/>
      <c r="BR31" s="129"/>
      <c r="BS31" s="129"/>
      <c r="BT31" s="129"/>
      <c r="BU31" s="129"/>
      <c r="BV31" s="129"/>
      <c r="BW31" s="129"/>
      <c r="BX31" s="117" t="s">
        <v>163</v>
      </c>
      <c r="BY31" s="117"/>
      <c r="BZ31" s="117"/>
      <c r="CA31" s="117"/>
      <c r="CB31" s="117"/>
      <c r="CC31" s="117"/>
      <c r="CD31" s="117"/>
      <c r="CE31" s="117"/>
      <c r="CF31" s="117"/>
      <c r="CG31" s="117"/>
      <c r="CH31" s="117"/>
      <c r="CI31" s="117"/>
      <c r="CJ31" s="117"/>
      <c r="CK31" s="117"/>
      <c r="CL31" s="117"/>
      <c r="CM31" s="117"/>
      <c r="CN31" s="117"/>
      <c r="CO31" s="117"/>
      <c r="CP31" s="117"/>
      <c r="CQ31" s="117"/>
      <c r="CR31" s="117"/>
      <c r="CS31" s="117"/>
      <c r="CT31" s="117"/>
      <c r="CU31" s="117"/>
      <c r="CV31" s="117"/>
      <c r="CW31" s="117"/>
      <c r="CX31" s="117"/>
      <c r="CY31" s="117"/>
      <c r="CZ31" s="117"/>
      <c r="DA31" s="117"/>
      <c r="DB31" s="117"/>
      <c r="DC31" s="117"/>
      <c r="DD31" s="117"/>
      <c r="DE31" s="117"/>
      <c r="DF31" s="114">
        <f>DS31+DT31+DU31+DV31</f>
        <v>0</v>
      </c>
      <c r="DG31" s="114"/>
      <c r="DH31" s="114"/>
      <c r="DI31" s="114"/>
      <c r="DJ31" s="114"/>
      <c r="DK31" s="114"/>
      <c r="DL31" s="114"/>
      <c r="DM31" s="114"/>
      <c r="DN31" s="114"/>
      <c r="DO31" s="114"/>
      <c r="DP31" s="114"/>
      <c r="DQ31" s="114"/>
      <c r="DR31" s="114"/>
      <c r="DS31" s="114"/>
      <c r="DT31" s="114"/>
      <c r="DU31" s="114"/>
      <c r="DV31" s="114"/>
      <c r="DW31" s="114"/>
      <c r="DX31" s="114"/>
      <c r="DY31" s="114"/>
      <c r="DZ31" s="114"/>
      <c r="EA31" s="114"/>
      <c r="EB31" s="114"/>
      <c r="EC31" s="114"/>
      <c r="ED31" s="114"/>
      <c r="EE31" s="114"/>
      <c r="EF31" s="114"/>
      <c r="EG31" s="114"/>
      <c r="EH31" s="114"/>
      <c r="EI31" s="114"/>
      <c r="EJ31" s="114"/>
      <c r="EK31" s="114"/>
      <c r="EL31" s="114"/>
      <c r="EM31" s="114"/>
      <c r="EN31" s="114"/>
      <c r="EO31" s="114"/>
      <c r="EP31" s="114"/>
      <c r="EQ31" s="114"/>
      <c r="ER31" s="114"/>
      <c r="ES31" s="114"/>
      <c r="ET31" s="114"/>
      <c r="EU31" s="114"/>
      <c r="EV31" s="114"/>
      <c r="EW31" s="114"/>
      <c r="EX31" s="114"/>
      <c r="EY31" s="114"/>
      <c r="EZ31" s="114"/>
      <c r="FA31" s="114"/>
      <c r="FB31" s="114"/>
      <c r="FC31" s="114"/>
      <c r="FD31" s="114"/>
      <c r="FE31" s="114"/>
      <c r="FF31" s="114"/>
      <c r="FG31" s="114"/>
      <c r="FH31" s="114"/>
      <c r="FI31" s="114"/>
    </row>
    <row r="32" spans="1:165">
      <c r="A32" s="129"/>
      <c r="B32" s="129"/>
      <c r="C32" s="129"/>
      <c r="D32" s="129"/>
      <c r="E32" s="129"/>
      <c r="F32" s="129"/>
      <c r="G32" s="129"/>
      <c r="H32" s="129"/>
      <c r="I32" s="129"/>
      <c r="J32" s="129"/>
      <c r="K32" s="129"/>
      <c r="L32" s="129"/>
      <c r="M32" s="129"/>
      <c r="N32" s="129"/>
      <c r="O32" s="129"/>
      <c r="P32" s="129"/>
      <c r="Q32" s="129"/>
      <c r="R32" s="129"/>
      <c r="S32" s="129"/>
      <c r="T32" s="129"/>
      <c r="U32" s="129"/>
      <c r="V32" s="129"/>
      <c r="W32" s="129"/>
      <c r="X32" s="129"/>
      <c r="Y32" s="129"/>
      <c r="Z32" s="129"/>
      <c r="AA32" s="129"/>
      <c r="AB32" s="129"/>
      <c r="AC32" s="129"/>
      <c r="AD32" s="129"/>
      <c r="AE32" s="129"/>
      <c r="AF32" s="129"/>
      <c r="AG32" s="129"/>
      <c r="AH32" s="129"/>
      <c r="AI32" s="129"/>
      <c r="AJ32" s="129"/>
      <c r="AK32" s="129"/>
      <c r="AL32" s="129"/>
      <c r="AM32" s="129"/>
      <c r="AN32" s="129"/>
      <c r="AO32" s="129"/>
      <c r="AP32" s="129"/>
      <c r="AQ32" s="129"/>
      <c r="AR32" s="129"/>
      <c r="AS32" s="129"/>
      <c r="AT32" s="129"/>
      <c r="AU32" s="129"/>
      <c r="AV32" s="129"/>
      <c r="AW32" s="129"/>
      <c r="AX32" s="129"/>
      <c r="AY32" s="129"/>
      <c r="AZ32" s="129"/>
      <c r="BA32" s="129"/>
      <c r="BB32" s="129"/>
      <c r="BC32" s="129"/>
      <c r="BD32" s="129"/>
      <c r="BE32" s="129"/>
      <c r="BF32" s="129"/>
      <c r="BG32" s="129"/>
      <c r="BH32" s="129"/>
      <c r="BI32" s="129"/>
      <c r="BJ32" s="129"/>
      <c r="BK32" s="129"/>
      <c r="BL32" s="129"/>
      <c r="BM32" s="129"/>
      <c r="BN32" s="129"/>
      <c r="BO32" s="129"/>
      <c r="BP32" s="129"/>
      <c r="BQ32" s="129"/>
      <c r="BR32" s="129"/>
      <c r="BS32" s="129"/>
      <c r="BT32" s="129"/>
      <c r="BU32" s="129"/>
      <c r="BV32" s="129"/>
      <c r="BW32" s="129"/>
      <c r="BX32" s="117"/>
      <c r="BY32" s="117"/>
      <c r="BZ32" s="117"/>
      <c r="CA32" s="117"/>
      <c r="CB32" s="117"/>
      <c r="CC32" s="117"/>
      <c r="CD32" s="117"/>
      <c r="CE32" s="117"/>
      <c r="CF32" s="117"/>
      <c r="CG32" s="117"/>
      <c r="CH32" s="117"/>
      <c r="CI32" s="117"/>
      <c r="CJ32" s="117"/>
      <c r="CK32" s="117"/>
      <c r="CL32" s="117"/>
      <c r="CM32" s="117"/>
      <c r="CN32" s="117"/>
      <c r="CO32" s="117"/>
      <c r="CP32" s="117"/>
      <c r="CQ32" s="117"/>
      <c r="CR32" s="117"/>
      <c r="CS32" s="117"/>
      <c r="CT32" s="117"/>
      <c r="CU32" s="117"/>
      <c r="CV32" s="117"/>
      <c r="CW32" s="117"/>
      <c r="CX32" s="117"/>
      <c r="CY32" s="117"/>
      <c r="CZ32" s="117"/>
      <c r="DA32" s="117"/>
      <c r="DB32" s="117"/>
      <c r="DC32" s="117"/>
      <c r="DD32" s="117"/>
      <c r="DE32" s="117"/>
      <c r="DF32" s="114"/>
      <c r="DG32" s="114"/>
      <c r="DH32" s="114"/>
      <c r="DI32" s="114"/>
      <c r="DJ32" s="114"/>
      <c r="DK32" s="114"/>
      <c r="DL32" s="114"/>
      <c r="DM32" s="114"/>
      <c r="DN32" s="114"/>
      <c r="DO32" s="114"/>
      <c r="DP32" s="114"/>
      <c r="DQ32" s="114"/>
      <c r="DR32" s="114"/>
      <c r="DS32" s="114"/>
      <c r="DT32" s="114"/>
      <c r="DU32" s="114"/>
      <c r="DV32" s="114"/>
      <c r="DW32" s="114"/>
      <c r="DX32" s="114"/>
      <c r="DY32" s="114"/>
      <c r="DZ32" s="114"/>
      <c r="EA32" s="114"/>
      <c r="EB32" s="114"/>
      <c r="EC32" s="114"/>
      <c r="ED32" s="114"/>
      <c r="EE32" s="114"/>
      <c r="EF32" s="114"/>
      <c r="EG32" s="114"/>
      <c r="EH32" s="114"/>
      <c r="EI32" s="114"/>
      <c r="EJ32" s="114"/>
      <c r="EK32" s="114"/>
      <c r="EL32" s="114"/>
      <c r="EM32" s="114"/>
      <c r="EN32" s="114"/>
      <c r="EO32" s="114"/>
      <c r="EP32" s="114"/>
      <c r="EQ32" s="114"/>
      <c r="ER32" s="114"/>
      <c r="ES32" s="114"/>
      <c r="ET32" s="114"/>
      <c r="EU32" s="114"/>
      <c r="EV32" s="114"/>
      <c r="EW32" s="114"/>
      <c r="EX32" s="114"/>
      <c r="EY32" s="114"/>
      <c r="EZ32" s="114"/>
      <c r="FA32" s="114"/>
      <c r="FB32" s="114"/>
      <c r="FC32" s="114"/>
      <c r="FD32" s="114"/>
      <c r="FE32" s="114"/>
      <c r="FF32" s="114"/>
      <c r="FG32" s="114"/>
      <c r="FH32" s="114"/>
      <c r="FI32" s="114"/>
    </row>
    <row r="33" spans="1:165" ht="19.5" customHeight="1">
      <c r="A33" s="134" t="s">
        <v>164</v>
      </c>
      <c r="B33" s="135"/>
      <c r="C33" s="135"/>
      <c r="D33" s="135"/>
      <c r="E33" s="135"/>
      <c r="F33" s="135"/>
      <c r="G33" s="135"/>
      <c r="H33" s="135"/>
      <c r="I33" s="135"/>
      <c r="J33" s="135"/>
      <c r="K33" s="135"/>
      <c r="L33" s="135"/>
      <c r="M33" s="135"/>
      <c r="N33" s="135"/>
      <c r="O33" s="135"/>
      <c r="P33" s="135"/>
      <c r="Q33" s="135"/>
      <c r="R33" s="135"/>
      <c r="S33" s="135"/>
      <c r="T33" s="135"/>
      <c r="U33" s="135"/>
      <c r="V33" s="135"/>
      <c r="W33" s="135"/>
      <c r="X33" s="135"/>
      <c r="Y33" s="135"/>
      <c r="Z33" s="135"/>
      <c r="AA33" s="135"/>
      <c r="AB33" s="135"/>
      <c r="AC33" s="135"/>
      <c r="AD33" s="135"/>
      <c r="AE33" s="135"/>
      <c r="AF33" s="135"/>
      <c r="AG33" s="135"/>
      <c r="AH33" s="135"/>
      <c r="AI33" s="135"/>
      <c r="AJ33" s="135"/>
      <c r="AK33" s="135"/>
      <c r="AL33" s="135"/>
      <c r="AM33" s="135"/>
      <c r="AN33" s="135"/>
      <c r="AO33" s="135"/>
      <c r="AP33" s="135"/>
      <c r="AQ33" s="135"/>
      <c r="AR33" s="135"/>
      <c r="AS33" s="135"/>
      <c r="AT33" s="135"/>
      <c r="AU33" s="135"/>
      <c r="AV33" s="135"/>
      <c r="AW33" s="135"/>
      <c r="AX33" s="135"/>
      <c r="AY33" s="135"/>
      <c r="AZ33" s="135"/>
      <c r="BA33" s="135"/>
      <c r="BB33" s="135"/>
      <c r="BC33" s="135"/>
      <c r="BD33" s="135"/>
      <c r="BE33" s="135"/>
      <c r="BF33" s="135"/>
      <c r="BG33" s="135"/>
      <c r="BH33" s="135"/>
      <c r="BI33" s="135"/>
      <c r="BJ33" s="135"/>
      <c r="BK33" s="135"/>
      <c r="BL33" s="135"/>
      <c r="BM33" s="135"/>
      <c r="BN33" s="135"/>
      <c r="BO33" s="135"/>
      <c r="BP33" s="135"/>
      <c r="BQ33" s="135"/>
      <c r="BR33" s="135"/>
      <c r="BS33" s="135"/>
      <c r="BT33" s="135"/>
      <c r="BU33" s="135"/>
      <c r="BV33" s="135"/>
      <c r="BW33" s="135"/>
      <c r="BX33" s="117" t="s">
        <v>165</v>
      </c>
      <c r="BY33" s="117"/>
      <c r="BZ33" s="117"/>
      <c r="CA33" s="117"/>
      <c r="CB33" s="117"/>
      <c r="CC33" s="117"/>
      <c r="CD33" s="117"/>
      <c r="CE33" s="117"/>
      <c r="CF33" s="117" t="s">
        <v>166</v>
      </c>
      <c r="CG33" s="117"/>
      <c r="CH33" s="117"/>
      <c r="CI33" s="117"/>
      <c r="CJ33" s="117"/>
      <c r="CK33" s="117"/>
      <c r="CL33" s="117"/>
      <c r="CM33" s="117"/>
      <c r="CN33" s="117"/>
      <c r="CO33" s="117"/>
      <c r="CP33" s="117"/>
      <c r="CQ33" s="117"/>
      <c r="CR33" s="117"/>
      <c r="CS33" s="117" t="s">
        <v>530</v>
      </c>
      <c r="CT33" s="117"/>
      <c r="CU33" s="117"/>
      <c r="CV33" s="117"/>
      <c r="CW33" s="117"/>
      <c r="CX33" s="117"/>
      <c r="CY33" s="117"/>
      <c r="CZ33" s="117"/>
      <c r="DA33" s="117"/>
      <c r="DB33" s="117"/>
      <c r="DC33" s="117"/>
      <c r="DD33" s="117"/>
      <c r="DE33" s="117"/>
      <c r="DF33" s="124">
        <f>DS33+DT33+DU33+DV33</f>
        <v>13987564.65</v>
      </c>
      <c r="DG33" s="125"/>
      <c r="DH33" s="125"/>
      <c r="DI33" s="125"/>
      <c r="DJ33" s="125"/>
      <c r="DK33" s="125"/>
      <c r="DL33" s="125"/>
      <c r="DM33" s="125"/>
      <c r="DN33" s="125"/>
      <c r="DO33" s="125"/>
      <c r="DP33" s="125"/>
      <c r="DQ33" s="125"/>
      <c r="DR33" s="126"/>
      <c r="DS33" s="112">
        <v>13987564.65</v>
      </c>
      <c r="DT33" s="30"/>
      <c r="DU33" s="30"/>
      <c r="DV33" s="30"/>
      <c r="DW33" s="136">
        <f>12053735+921009.2-86020</f>
        <v>12888724.199999999</v>
      </c>
      <c r="DX33" s="136"/>
      <c r="DY33" s="136"/>
      <c r="DZ33" s="136"/>
      <c r="EA33" s="136"/>
      <c r="EB33" s="136"/>
      <c r="EC33" s="136"/>
      <c r="ED33" s="136"/>
      <c r="EE33" s="136"/>
      <c r="EF33" s="136"/>
      <c r="EG33" s="136"/>
      <c r="EH33" s="136"/>
      <c r="EI33" s="136"/>
      <c r="EJ33" s="136">
        <f>12053735+921009.2-86020</f>
        <v>12888724.199999999</v>
      </c>
      <c r="EK33" s="136"/>
      <c r="EL33" s="136"/>
      <c r="EM33" s="136"/>
      <c r="EN33" s="136"/>
      <c r="EO33" s="136"/>
      <c r="EP33" s="136"/>
      <c r="EQ33" s="136"/>
      <c r="ER33" s="136"/>
      <c r="ES33" s="136"/>
      <c r="ET33" s="136"/>
      <c r="EU33" s="136"/>
      <c r="EV33" s="136"/>
      <c r="EW33" s="114"/>
      <c r="EX33" s="114"/>
      <c r="EY33" s="114"/>
      <c r="EZ33" s="114"/>
      <c r="FA33" s="114"/>
      <c r="FB33" s="114"/>
      <c r="FC33" s="114"/>
      <c r="FD33" s="114"/>
      <c r="FE33" s="114"/>
      <c r="FF33" s="114"/>
      <c r="FG33" s="114"/>
      <c r="FH33" s="114"/>
      <c r="FI33" s="114"/>
    </row>
    <row r="34" spans="1:165" ht="14.25" customHeight="1">
      <c r="A34" s="115" t="s">
        <v>8</v>
      </c>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c r="BC34" s="116"/>
      <c r="BD34" s="116"/>
      <c r="BE34" s="116"/>
      <c r="BF34" s="116"/>
      <c r="BG34" s="116"/>
      <c r="BH34" s="116"/>
      <c r="BI34" s="116"/>
      <c r="BJ34" s="116"/>
      <c r="BK34" s="116"/>
      <c r="BL34" s="116"/>
      <c r="BM34" s="116"/>
      <c r="BN34" s="116"/>
      <c r="BO34" s="116"/>
      <c r="BP34" s="116"/>
      <c r="BQ34" s="116"/>
      <c r="BR34" s="116"/>
      <c r="BS34" s="116"/>
      <c r="BT34" s="116"/>
      <c r="BU34" s="116"/>
      <c r="BV34" s="116"/>
      <c r="BW34" s="116"/>
      <c r="BX34" s="117" t="s">
        <v>167</v>
      </c>
      <c r="BY34" s="117"/>
      <c r="BZ34" s="117"/>
      <c r="CA34" s="117"/>
      <c r="CB34" s="117"/>
      <c r="CC34" s="117"/>
      <c r="CD34" s="117"/>
      <c r="CE34" s="117"/>
      <c r="CF34" s="117" t="s">
        <v>166</v>
      </c>
      <c r="CG34" s="117"/>
      <c r="CH34" s="117"/>
      <c r="CI34" s="117"/>
      <c r="CJ34" s="117"/>
      <c r="CK34" s="117"/>
      <c r="CL34" s="117"/>
      <c r="CM34" s="117"/>
      <c r="CN34" s="117"/>
      <c r="CO34" s="117"/>
      <c r="CP34" s="117"/>
      <c r="CQ34" s="117"/>
      <c r="CR34" s="117"/>
      <c r="CS34" s="117"/>
      <c r="CT34" s="117"/>
      <c r="CU34" s="117"/>
      <c r="CV34" s="117"/>
      <c r="CW34" s="117"/>
      <c r="CX34" s="117"/>
      <c r="CY34" s="117"/>
      <c r="CZ34" s="117"/>
      <c r="DA34" s="117"/>
      <c r="DB34" s="117"/>
      <c r="DC34" s="117"/>
      <c r="DD34" s="117"/>
      <c r="DE34" s="117"/>
      <c r="DF34" s="124">
        <f t="shared" ref="DF34:DF37" si="1">DS34+DT34+DU34+DV34</f>
        <v>0</v>
      </c>
      <c r="DG34" s="125"/>
      <c r="DH34" s="125"/>
      <c r="DI34" s="125"/>
      <c r="DJ34" s="125"/>
      <c r="DK34" s="125"/>
      <c r="DL34" s="125"/>
      <c r="DM34" s="125"/>
      <c r="DN34" s="125"/>
      <c r="DO34" s="125"/>
      <c r="DP34" s="125"/>
      <c r="DQ34" s="125"/>
      <c r="DR34" s="126"/>
      <c r="DS34" s="30"/>
      <c r="DT34" s="30"/>
      <c r="DU34" s="30"/>
      <c r="DV34" s="30"/>
      <c r="DW34" s="114"/>
      <c r="DX34" s="114"/>
      <c r="DY34" s="114"/>
      <c r="DZ34" s="114"/>
      <c r="EA34" s="114"/>
      <c r="EB34" s="114"/>
      <c r="EC34" s="114"/>
      <c r="ED34" s="114"/>
      <c r="EE34" s="114"/>
      <c r="EF34" s="114"/>
      <c r="EG34" s="114"/>
      <c r="EH34" s="114"/>
      <c r="EI34" s="114"/>
      <c r="EJ34" s="114"/>
      <c r="EK34" s="114"/>
      <c r="EL34" s="114"/>
      <c r="EM34" s="114"/>
      <c r="EN34" s="114"/>
      <c r="EO34" s="114"/>
      <c r="EP34" s="114"/>
      <c r="EQ34" s="114"/>
      <c r="ER34" s="114"/>
      <c r="ES34" s="114"/>
      <c r="ET34" s="114"/>
      <c r="EU34" s="114"/>
      <c r="EV34" s="114"/>
      <c r="EW34" s="114"/>
      <c r="EX34" s="114"/>
      <c r="EY34" s="114"/>
      <c r="EZ34" s="114"/>
      <c r="FA34" s="114"/>
      <c r="FB34" s="114"/>
      <c r="FC34" s="114"/>
      <c r="FD34" s="114"/>
      <c r="FE34" s="114"/>
      <c r="FF34" s="114"/>
      <c r="FG34" s="114"/>
      <c r="FH34" s="114"/>
      <c r="FI34" s="114"/>
    </row>
    <row r="35" spans="1:165" ht="17.25" customHeight="1">
      <c r="A35" s="118"/>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9"/>
      <c r="AL35" s="119"/>
      <c r="AM35" s="119"/>
      <c r="AN35" s="119"/>
      <c r="AO35" s="119"/>
      <c r="AP35" s="119"/>
      <c r="AQ35" s="119"/>
      <c r="AR35" s="119"/>
      <c r="AS35" s="119"/>
      <c r="AT35" s="119"/>
      <c r="AU35" s="119"/>
      <c r="AV35" s="119"/>
      <c r="AW35" s="119"/>
      <c r="AX35" s="119"/>
      <c r="AY35" s="119"/>
      <c r="AZ35" s="119"/>
      <c r="BA35" s="119"/>
      <c r="BB35" s="119"/>
      <c r="BC35" s="119"/>
      <c r="BD35" s="119"/>
      <c r="BE35" s="119"/>
      <c r="BF35" s="119"/>
      <c r="BG35" s="119"/>
      <c r="BH35" s="119"/>
      <c r="BI35" s="119"/>
      <c r="BJ35" s="119"/>
      <c r="BK35" s="119"/>
      <c r="BL35" s="119"/>
      <c r="BM35" s="119"/>
      <c r="BN35" s="119"/>
      <c r="BO35" s="119"/>
      <c r="BP35" s="119"/>
      <c r="BQ35" s="119"/>
      <c r="BR35" s="119"/>
      <c r="BS35" s="119"/>
      <c r="BT35" s="119"/>
      <c r="BU35" s="119"/>
      <c r="BV35" s="119"/>
      <c r="BW35" s="120"/>
      <c r="BX35" s="121" t="s">
        <v>168</v>
      </c>
      <c r="BY35" s="122"/>
      <c r="BZ35" s="122"/>
      <c r="CA35" s="122"/>
      <c r="CB35" s="122"/>
      <c r="CC35" s="122"/>
      <c r="CD35" s="122"/>
      <c r="CE35" s="123"/>
      <c r="CF35" s="121" t="s">
        <v>166</v>
      </c>
      <c r="CG35" s="122"/>
      <c r="CH35" s="122"/>
      <c r="CI35" s="122"/>
      <c r="CJ35" s="122"/>
      <c r="CK35" s="122"/>
      <c r="CL35" s="122"/>
      <c r="CM35" s="122"/>
      <c r="CN35" s="122"/>
      <c r="CO35" s="122"/>
      <c r="CP35" s="122"/>
      <c r="CQ35" s="122"/>
      <c r="CR35" s="123"/>
      <c r="CS35" s="121"/>
      <c r="CT35" s="122"/>
      <c r="CU35" s="122"/>
      <c r="CV35" s="122"/>
      <c r="CW35" s="122"/>
      <c r="CX35" s="122"/>
      <c r="CY35" s="122"/>
      <c r="CZ35" s="122"/>
      <c r="DA35" s="122"/>
      <c r="DB35" s="122"/>
      <c r="DC35" s="122"/>
      <c r="DD35" s="122"/>
      <c r="DE35" s="123"/>
      <c r="DF35" s="124">
        <f t="shared" si="1"/>
        <v>0</v>
      </c>
      <c r="DG35" s="125"/>
      <c r="DH35" s="125"/>
      <c r="DI35" s="125"/>
      <c r="DJ35" s="125"/>
      <c r="DK35" s="125"/>
      <c r="DL35" s="125"/>
      <c r="DM35" s="125"/>
      <c r="DN35" s="125"/>
      <c r="DO35" s="125"/>
      <c r="DP35" s="125"/>
      <c r="DQ35" s="125"/>
      <c r="DR35" s="126"/>
      <c r="DS35" s="30"/>
      <c r="DT35" s="30"/>
      <c r="DU35" s="30"/>
      <c r="DV35" s="30"/>
      <c r="DW35" s="124"/>
      <c r="DX35" s="125"/>
      <c r="DY35" s="125"/>
      <c r="DZ35" s="125"/>
      <c r="EA35" s="125"/>
      <c r="EB35" s="125"/>
      <c r="EC35" s="125"/>
      <c r="ED35" s="125"/>
      <c r="EE35" s="125"/>
      <c r="EF35" s="125"/>
      <c r="EG35" s="125"/>
      <c r="EH35" s="125"/>
      <c r="EI35" s="126"/>
      <c r="EJ35" s="124"/>
      <c r="EK35" s="125"/>
      <c r="EL35" s="125"/>
      <c r="EM35" s="125"/>
      <c r="EN35" s="125"/>
      <c r="EO35" s="125"/>
      <c r="EP35" s="125"/>
      <c r="EQ35" s="125"/>
      <c r="ER35" s="125"/>
      <c r="ES35" s="125"/>
      <c r="ET35" s="125"/>
      <c r="EU35" s="125"/>
      <c r="EV35" s="126"/>
      <c r="EW35" s="124"/>
      <c r="EX35" s="125"/>
      <c r="EY35" s="125"/>
      <c r="EZ35" s="125"/>
      <c r="FA35" s="125"/>
      <c r="FB35" s="125"/>
      <c r="FC35" s="125"/>
      <c r="FD35" s="125"/>
      <c r="FE35" s="125"/>
      <c r="FF35" s="125"/>
      <c r="FG35" s="125"/>
      <c r="FH35" s="125"/>
      <c r="FI35" s="126"/>
    </row>
    <row r="36" spans="1:165" ht="17.25" customHeight="1">
      <c r="A36" s="145"/>
      <c r="B36" s="146"/>
      <c r="C36" s="146"/>
      <c r="D36" s="146"/>
      <c r="E36" s="146"/>
      <c r="F36" s="146"/>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6"/>
      <c r="AF36" s="146"/>
      <c r="AG36" s="146"/>
      <c r="AH36" s="146"/>
      <c r="AI36" s="146"/>
      <c r="AJ36" s="146"/>
      <c r="AK36" s="146"/>
      <c r="AL36" s="146"/>
      <c r="AM36" s="146"/>
      <c r="AN36" s="146"/>
      <c r="AO36" s="146"/>
      <c r="AP36" s="146"/>
      <c r="AQ36" s="146"/>
      <c r="AR36" s="146"/>
      <c r="AS36" s="146"/>
      <c r="AT36" s="146"/>
      <c r="AU36" s="146"/>
      <c r="AV36" s="146"/>
      <c r="AW36" s="146"/>
      <c r="AX36" s="146"/>
      <c r="AY36" s="146"/>
      <c r="AZ36" s="146"/>
      <c r="BA36" s="146"/>
      <c r="BB36" s="146"/>
      <c r="BC36" s="146"/>
      <c r="BD36" s="146"/>
      <c r="BE36" s="146"/>
      <c r="BF36" s="146"/>
      <c r="BG36" s="146"/>
      <c r="BH36" s="146"/>
      <c r="BI36" s="146"/>
      <c r="BJ36" s="146"/>
      <c r="BK36" s="146"/>
      <c r="BL36" s="146"/>
      <c r="BM36" s="146"/>
      <c r="BN36" s="146"/>
      <c r="BO36" s="146"/>
      <c r="BP36" s="146"/>
      <c r="BQ36" s="146"/>
      <c r="BR36" s="146"/>
      <c r="BS36" s="146"/>
      <c r="BT36" s="146"/>
      <c r="BU36" s="146"/>
      <c r="BV36" s="146"/>
      <c r="BW36" s="147"/>
      <c r="BX36" s="121" t="s">
        <v>169</v>
      </c>
      <c r="BY36" s="122"/>
      <c r="BZ36" s="122"/>
      <c r="CA36" s="122"/>
      <c r="CB36" s="122"/>
      <c r="CC36" s="122"/>
      <c r="CD36" s="122"/>
      <c r="CE36" s="123"/>
      <c r="CF36" s="121" t="s">
        <v>166</v>
      </c>
      <c r="CG36" s="122"/>
      <c r="CH36" s="122"/>
      <c r="CI36" s="122"/>
      <c r="CJ36" s="122"/>
      <c r="CK36" s="122"/>
      <c r="CL36" s="122"/>
      <c r="CM36" s="122"/>
      <c r="CN36" s="122"/>
      <c r="CO36" s="122"/>
      <c r="CP36" s="122"/>
      <c r="CQ36" s="122"/>
      <c r="CR36" s="123"/>
      <c r="CS36" s="121"/>
      <c r="CT36" s="122"/>
      <c r="CU36" s="122"/>
      <c r="CV36" s="122"/>
      <c r="CW36" s="122"/>
      <c r="CX36" s="122"/>
      <c r="CY36" s="122"/>
      <c r="CZ36" s="122"/>
      <c r="DA36" s="122"/>
      <c r="DB36" s="122"/>
      <c r="DC36" s="122"/>
      <c r="DD36" s="122"/>
      <c r="DE36" s="123"/>
      <c r="DF36" s="124">
        <f t="shared" si="1"/>
        <v>0</v>
      </c>
      <c r="DG36" s="125"/>
      <c r="DH36" s="125"/>
      <c r="DI36" s="125"/>
      <c r="DJ36" s="125"/>
      <c r="DK36" s="125"/>
      <c r="DL36" s="125"/>
      <c r="DM36" s="125"/>
      <c r="DN36" s="125"/>
      <c r="DO36" s="125"/>
      <c r="DP36" s="125"/>
      <c r="DQ36" s="125"/>
      <c r="DR36" s="126"/>
      <c r="DS36" s="30"/>
      <c r="DT36" s="30"/>
      <c r="DU36" s="30"/>
      <c r="DV36" s="30"/>
      <c r="DW36" s="124"/>
      <c r="DX36" s="125"/>
      <c r="DY36" s="125"/>
      <c r="DZ36" s="125"/>
      <c r="EA36" s="125"/>
      <c r="EB36" s="125"/>
      <c r="EC36" s="125"/>
      <c r="ED36" s="125"/>
      <c r="EE36" s="125"/>
      <c r="EF36" s="125"/>
      <c r="EG36" s="125"/>
      <c r="EH36" s="125"/>
      <c r="EI36" s="126"/>
      <c r="EJ36" s="124"/>
      <c r="EK36" s="125"/>
      <c r="EL36" s="125"/>
      <c r="EM36" s="125"/>
      <c r="EN36" s="125"/>
      <c r="EO36" s="125"/>
      <c r="EP36" s="125"/>
      <c r="EQ36" s="125"/>
      <c r="ER36" s="125"/>
      <c r="ES36" s="125"/>
      <c r="ET36" s="125"/>
      <c r="EU36" s="125"/>
      <c r="EV36" s="126"/>
      <c r="EW36" s="124"/>
      <c r="EX36" s="125"/>
      <c r="EY36" s="125"/>
      <c r="EZ36" s="125"/>
      <c r="FA36" s="125"/>
      <c r="FB36" s="125"/>
      <c r="FC36" s="125"/>
      <c r="FD36" s="125"/>
      <c r="FE36" s="125"/>
      <c r="FF36" s="125"/>
      <c r="FG36" s="125"/>
      <c r="FH36" s="125"/>
      <c r="FI36" s="126"/>
    </row>
    <row r="37" spans="1:165" ht="18" customHeight="1">
      <c r="A37" s="134" t="s">
        <v>170</v>
      </c>
      <c r="B37" s="135"/>
      <c r="C37" s="135"/>
      <c r="D37" s="135"/>
      <c r="E37" s="135"/>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c r="AP37" s="135"/>
      <c r="AQ37" s="135"/>
      <c r="AR37" s="135"/>
      <c r="AS37" s="135"/>
      <c r="AT37" s="135"/>
      <c r="AU37" s="135"/>
      <c r="AV37" s="135"/>
      <c r="AW37" s="135"/>
      <c r="AX37" s="135"/>
      <c r="AY37" s="135"/>
      <c r="AZ37" s="135"/>
      <c r="BA37" s="135"/>
      <c r="BB37" s="135"/>
      <c r="BC37" s="135"/>
      <c r="BD37" s="135"/>
      <c r="BE37" s="135"/>
      <c r="BF37" s="135"/>
      <c r="BG37" s="135"/>
      <c r="BH37" s="135"/>
      <c r="BI37" s="135"/>
      <c r="BJ37" s="135"/>
      <c r="BK37" s="135"/>
      <c r="BL37" s="135"/>
      <c r="BM37" s="135"/>
      <c r="BN37" s="135"/>
      <c r="BO37" s="135"/>
      <c r="BP37" s="135"/>
      <c r="BQ37" s="135"/>
      <c r="BR37" s="135"/>
      <c r="BS37" s="135"/>
      <c r="BT37" s="135"/>
      <c r="BU37" s="135"/>
      <c r="BV37" s="135"/>
      <c r="BW37" s="135"/>
      <c r="BX37" s="117" t="s">
        <v>171</v>
      </c>
      <c r="BY37" s="117"/>
      <c r="BZ37" s="117"/>
      <c r="CA37" s="117"/>
      <c r="CB37" s="117"/>
      <c r="CC37" s="117"/>
      <c r="CD37" s="117"/>
      <c r="CE37" s="117"/>
      <c r="CF37" s="117" t="s">
        <v>172</v>
      </c>
      <c r="CG37" s="117"/>
      <c r="CH37" s="117"/>
      <c r="CI37" s="117"/>
      <c r="CJ37" s="117"/>
      <c r="CK37" s="117"/>
      <c r="CL37" s="117"/>
      <c r="CM37" s="117"/>
      <c r="CN37" s="117"/>
      <c r="CO37" s="117"/>
      <c r="CP37" s="117"/>
      <c r="CQ37" s="117"/>
      <c r="CR37" s="117"/>
      <c r="CS37" s="117"/>
      <c r="CT37" s="117"/>
      <c r="CU37" s="117"/>
      <c r="CV37" s="117"/>
      <c r="CW37" s="117"/>
      <c r="CX37" s="117"/>
      <c r="CY37" s="117"/>
      <c r="CZ37" s="117"/>
      <c r="DA37" s="117"/>
      <c r="DB37" s="117"/>
      <c r="DC37" s="117"/>
      <c r="DD37" s="117"/>
      <c r="DE37" s="117"/>
      <c r="DF37" s="124">
        <f t="shared" si="1"/>
        <v>0</v>
      </c>
      <c r="DG37" s="125"/>
      <c r="DH37" s="125"/>
      <c r="DI37" s="125"/>
      <c r="DJ37" s="125"/>
      <c r="DK37" s="125"/>
      <c r="DL37" s="125"/>
      <c r="DM37" s="125"/>
      <c r="DN37" s="125"/>
      <c r="DO37" s="125"/>
      <c r="DP37" s="125"/>
      <c r="DQ37" s="125"/>
      <c r="DR37" s="126"/>
      <c r="DS37" s="30"/>
      <c r="DT37" s="30"/>
      <c r="DU37" s="30"/>
      <c r="DV37" s="30"/>
      <c r="DW37" s="114"/>
      <c r="DX37" s="114"/>
      <c r="DY37" s="114"/>
      <c r="DZ37" s="114"/>
      <c r="EA37" s="114"/>
      <c r="EB37" s="114"/>
      <c r="EC37" s="114"/>
      <c r="ED37" s="114"/>
      <c r="EE37" s="114"/>
      <c r="EF37" s="114"/>
      <c r="EG37" s="114"/>
      <c r="EH37" s="114"/>
      <c r="EI37" s="114"/>
      <c r="EJ37" s="114"/>
      <c r="EK37" s="114"/>
      <c r="EL37" s="114"/>
      <c r="EM37" s="114"/>
      <c r="EN37" s="114"/>
      <c r="EO37" s="114"/>
      <c r="EP37" s="114"/>
      <c r="EQ37" s="114"/>
      <c r="ER37" s="114"/>
      <c r="ES37" s="114"/>
      <c r="ET37" s="114"/>
      <c r="EU37" s="114"/>
      <c r="EV37" s="114"/>
      <c r="EW37" s="114"/>
      <c r="EX37" s="114"/>
      <c r="EY37" s="114"/>
      <c r="EZ37" s="114"/>
      <c r="FA37" s="114"/>
      <c r="FB37" s="114"/>
      <c r="FC37" s="114"/>
      <c r="FD37" s="114"/>
      <c r="FE37" s="114"/>
      <c r="FF37" s="114"/>
      <c r="FG37" s="114"/>
      <c r="FH37" s="114"/>
      <c r="FI37" s="114"/>
    </row>
    <row r="38" spans="1:165" ht="18" customHeight="1">
      <c r="A38" s="129" t="s">
        <v>8</v>
      </c>
      <c r="B38" s="129"/>
      <c r="C38" s="129"/>
      <c r="D38" s="129"/>
      <c r="E38" s="129"/>
      <c r="F38" s="129"/>
      <c r="G38" s="129"/>
      <c r="H38" s="129"/>
      <c r="I38" s="129"/>
      <c r="J38" s="129"/>
      <c r="K38" s="129"/>
      <c r="L38" s="129"/>
      <c r="M38" s="129"/>
      <c r="N38" s="129"/>
      <c r="O38" s="129"/>
      <c r="P38" s="129"/>
      <c r="Q38" s="129"/>
      <c r="R38" s="129"/>
      <c r="S38" s="129"/>
      <c r="T38" s="129"/>
      <c r="U38" s="129"/>
      <c r="V38" s="129"/>
      <c r="W38" s="129"/>
      <c r="X38" s="129"/>
      <c r="Y38" s="129"/>
      <c r="Z38" s="129"/>
      <c r="AA38" s="129"/>
      <c r="AB38" s="129"/>
      <c r="AC38" s="129"/>
      <c r="AD38" s="129"/>
      <c r="AE38" s="129"/>
      <c r="AF38" s="129"/>
      <c r="AG38" s="129"/>
      <c r="AH38" s="129"/>
      <c r="AI38" s="129"/>
      <c r="AJ38" s="129"/>
      <c r="AK38" s="129"/>
      <c r="AL38" s="129"/>
      <c r="AM38" s="129"/>
      <c r="AN38" s="129"/>
      <c r="AO38" s="129"/>
      <c r="AP38" s="129"/>
      <c r="AQ38" s="129"/>
      <c r="AR38" s="129"/>
      <c r="AS38" s="129"/>
      <c r="AT38" s="129"/>
      <c r="AU38" s="129"/>
      <c r="AV38" s="129"/>
      <c r="AW38" s="129"/>
      <c r="AX38" s="129"/>
      <c r="AY38" s="129"/>
      <c r="AZ38" s="129"/>
      <c r="BA38" s="129"/>
      <c r="BB38" s="129"/>
      <c r="BC38" s="129"/>
      <c r="BD38" s="129"/>
      <c r="BE38" s="129"/>
      <c r="BF38" s="129"/>
      <c r="BG38" s="129"/>
      <c r="BH38" s="129"/>
      <c r="BI38" s="129"/>
      <c r="BJ38" s="129"/>
      <c r="BK38" s="129"/>
      <c r="BL38" s="129"/>
      <c r="BM38" s="129"/>
      <c r="BN38" s="129"/>
      <c r="BO38" s="129"/>
      <c r="BP38" s="129"/>
      <c r="BQ38" s="129"/>
      <c r="BR38" s="129"/>
      <c r="BS38" s="129"/>
      <c r="BT38" s="129"/>
      <c r="BU38" s="129"/>
      <c r="BV38" s="129"/>
      <c r="BW38" s="129"/>
      <c r="BX38" s="117" t="s">
        <v>173</v>
      </c>
      <c r="BY38" s="117"/>
      <c r="BZ38" s="117"/>
      <c r="CA38" s="117"/>
      <c r="CB38" s="117"/>
      <c r="CC38" s="117"/>
      <c r="CD38" s="117"/>
      <c r="CE38" s="117"/>
      <c r="CF38" s="117" t="s">
        <v>172</v>
      </c>
      <c r="CG38" s="117"/>
      <c r="CH38" s="117"/>
      <c r="CI38" s="117"/>
      <c r="CJ38" s="117"/>
      <c r="CK38" s="117"/>
      <c r="CL38" s="117"/>
      <c r="CM38" s="117"/>
      <c r="CN38" s="117"/>
      <c r="CO38" s="117"/>
      <c r="CP38" s="117"/>
      <c r="CQ38" s="117"/>
      <c r="CR38" s="117"/>
      <c r="CS38" s="117"/>
      <c r="CT38" s="117"/>
      <c r="CU38" s="117"/>
      <c r="CV38" s="117"/>
      <c r="CW38" s="117"/>
      <c r="CX38" s="117"/>
      <c r="CY38" s="117"/>
      <c r="CZ38" s="117"/>
      <c r="DA38" s="117"/>
      <c r="DB38" s="117"/>
      <c r="DC38" s="117"/>
      <c r="DD38" s="117"/>
      <c r="DE38" s="117"/>
      <c r="DF38" s="114">
        <f>DS38+DT38+DU38+DV38</f>
        <v>0</v>
      </c>
      <c r="DG38" s="114"/>
      <c r="DH38" s="114"/>
      <c r="DI38" s="114"/>
      <c r="DJ38" s="114"/>
      <c r="DK38" s="114"/>
      <c r="DL38" s="114"/>
      <c r="DM38" s="114"/>
      <c r="DN38" s="114"/>
      <c r="DO38" s="114"/>
      <c r="DP38" s="114"/>
      <c r="DQ38" s="114"/>
      <c r="DR38" s="114"/>
      <c r="DS38" s="114"/>
      <c r="DT38" s="114"/>
      <c r="DU38" s="114"/>
      <c r="DV38" s="114"/>
      <c r="DW38" s="114"/>
      <c r="DX38" s="114"/>
      <c r="DY38" s="114"/>
      <c r="DZ38" s="114"/>
      <c r="EA38" s="114"/>
      <c r="EB38" s="114"/>
      <c r="EC38" s="114"/>
      <c r="ED38" s="114"/>
      <c r="EE38" s="114"/>
      <c r="EF38" s="114"/>
      <c r="EG38" s="114"/>
      <c r="EH38" s="114"/>
      <c r="EI38" s="114"/>
      <c r="EJ38" s="114"/>
      <c r="EK38" s="114"/>
      <c r="EL38" s="114"/>
      <c r="EM38" s="114"/>
      <c r="EN38" s="114"/>
      <c r="EO38" s="114"/>
      <c r="EP38" s="114"/>
      <c r="EQ38" s="114"/>
      <c r="ER38" s="114"/>
      <c r="ES38" s="114"/>
      <c r="ET38" s="114"/>
      <c r="EU38" s="114"/>
      <c r="EV38" s="114"/>
      <c r="EW38" s="114"/>
      <c r="EX38" s="114"/>
      <c r="EY38" s="114"/>
      <c r="EZ38" s="114"/>
      <c r="FA38" s="114"/>
      <c r="FB38" s="114"/>
      <c r="FC38" s="114"/>
      <c r="FD38" s="114"/>
      <c r="FE38" s="114"/>
      <c r="FF38" s="114"/>
      <c r="FG38" s="114"/>
      <c r="FH38" s="114"/>
      <c r="FI38" s="114"/>
    </row>
    <row r="39" spans="1:165">
      <c r="A39" s="129"/>
      <c r="B39" s="129"/>
      <c r="C39" s="129"/>
      <c r="D39" s="129"/>
      <c r="E39" s="129"/>
      <c r="F39" s="129"/>
      <c r="G39" s="129"/>
      <c r="H39" s="129"/>
      <c r="I39" s="129"/>
      <c r="J39" s="129"/>
      <c r="K39" s="129"/>
      <c r="L39" s="129"/>
      <c r="M39" s="129"/>
      <c r="N39" s="129"/>
      <c r="O39" s="129"/>
      <c r="P39" s="129"/>
      <c r="Q39" s="129"/>
      <c r="R39" s="129"/>
      <c r="S39" s="129"/>
      <c r="T39" s="129"/>
      <c r="U39" s="129"/>
      <c r="V39" s="129"/>
      <c r="W39" s="129"/>
      <c r="X39" s="129"/>
      <c r="Y39" s="129"/>
      <c r="Z39" s="129"/>
      <c r="AA39" s="129"/>
      <c r="AB39" s="129"/>
      <c r="AC39" s="129"/>
      <c r="AD39" s="129"/>
      <c r="AE39" s="129"/>
      <c r="AF39" s="129"/>
      <c r="AG39" s="129"/>
      <c r="AH39" s="129"/>
      <c r="AI39" s="129"/>
      <c r="AJ39" s="129"/>
      <c r="AK39" s="129"/>
      <c r="AL39" s="129"/>
      <c r="AM39" s="129"/>
      <c r="AN39" s="129"/>
      <c r="AO39" s="129"/>
      <c r="AP39" s="129"/>
      <c r="AQ39" s="129"/>
      <c r="AR39" s="129"/>
      <c r="AS39" s="129"/>
      <c r="AT39" s="129"/>
      <c r="AU39" s="129"/>
      <c r="AV39" s="129"/>
      <c r="AW39" s="129"/>
      <c r="AX39" s="129"/>
      <c r="AY39" s="129"/>
      <c r="AZ39" s="129"/>
      <c r="BA39" s="129"/>
      <c r="BB39" s="129"/>
      <c r="BC39" s="129"/>
      <c r="BD39" s="129"/>
      <c r="BE39" s="129"/>
      <c r="BF39" s="129"/>
      <c r="BG39" s="129"/>
      <c r="BH39" s="129"/>
      <c r="BI39" s="129"/>
      <c r="BJ39" s="129"/>
      <c r="BK39" s="129"/>
      <c r="BL39" s="129"/>
      <c r="BM39" s="129"/>
      <c r="BN39" s="129"/>
      <c r="BO39" s="129"/>
      <c r="BP39" s="129"/>
      <c r="BQ39" s="129"/>
      <c r="BR39" s="129"/>
      <c r="BS39" s="129"/>
      <c r="BT39" s="129"/>
      <c r="BU39" s="129"/>
      <c r="BV39" s="129"/>
      <c r="BW39" s="129"/>
      <c r="BX39" s="117"/>
      <c r="BY39" s="117"/>
      <c r="BZ39" s="117"/>
      <c r="CA39" s="117"/>
      <c r="CB39" s="117"/>
      <c r="CC39" s="117"/>
      <c r="CD39" s="117"/>
      <c r="CE39" s="117"/>
      <c r="CF39" s="117"/>
      <c r="CG39" s="117"/>
      <c r="CH39" s="117"/>
      <c r="CI39" s="117"/>
      <c r="CJ39" s="117"/>
      <c r="CK39" s="117"/>
      <c r="CL39" s="117"/>
      <c r="CM39" s="117"/>
      <c r="CN39" s="117"/>
      <c r="CO39" s="117"/>
      <c r="CP39" s="117"/>
      <c r="CQ39" s="117"/>
      <c r="CR39" s="117"/>
      <c r="CS39" s="117"/>
      <c r="CT39" s="117"/>
      <c r="CU39" s="117"/>
      <c r="CV39" s="117"/>
      <c r="CW39" s="117"/>
      <c r="CX39" s="117"/>
      <c r="CY39" s="117"/>
      <c r="CZ39" s="117"/>
      <c r="DA39" s="117"/>
      <c r="DB39" s="117"/>
      <c r="DC39" s="117"/>
      <c r="DD39" s="117"/>
      <c r="DE39" s="117"/>
      <c r="DF39" s="114"/>
      <c r="DG39" s="114"/>
      <c r="DH39" s="114"/>
      <c r="DI39" s="114"/>
      <c r="DJ39" s="114"/>
      <c r="DK39" s="114"/>
      <c r="DL39" s="114"/>
      <c r="DM39" s="114"/>
      <c r="DN39" s="114"/>
      <c r="DO39" s="114"/>
      <c r="DP39" s="114"/>
      <c r="DQ39" s="114"/>
      <c r="DR39" s="114"/>
      <c r="DS39" s="114"/>
      <c r="DT39" s="114"/>
      <c r="DU39" s="114"/>
      <c r="DV39" s="114"/>
      <c r="DW39" s="114"/>
      <c r="DX39" s="114"/>
      <c r="DY39" s="114"/>
      <c r="DZ39" s="114"/>
      <c r="EA39" s="114"/>
      <c r="EB39" s="114"/>
      <c r="EC39" s="114"/>
      <c r="ED39" s="114"/>
      <c r="EE39" s="114"/>
      <c r="EF39" s="114"/>
      <c r="EG39" s="114"/>
      <c r="EH39" s="114"/>
      <c r="EI39" s="114"/>
      <c r="EJ39" s="114"/>
      <c r="EK39" s="114"/>
      <c r="EL39" s="114"/>
      <c r="EM39" s="114"/>
      <c r="EN39" s="114"/>
      <c r="EO39" s="114"/>
      <c r="EP39" s="114"/>
      <c r="EQ39" s="114"/>
      <c r="ER39" s="114"/>
      <c r="ES39" s="114"/>
      <c r="ET39" s="114"/>
      <c r="EU39" s="114"/>
      <c r="EV39" s="114"/>
      <c r="EW39" s="114"/>
      <c r="EX39" s="114"/>
      <c r="EY39" s="114"/>
      <c r="EZ39" s="114"/>
      <c r="FA39" s="114"/>
      <c r="FB39" s="114"/>
      <c r="FC39" s="114"/>
      <c r="FD39" s="114"/>
      <c r="FE39" s="114"/>
      <c r="FF39" s="114"/>
      <c r="FG39" s="114"/>
      <c r="FH39" s="114"/>
      <c r="FI39" s="114"/>
    </row>
    <row r="40" spans="1:165" ht="22.5" customHeight="1">
      <c r="A40" s="134" t="s">
        <v>174</v>
      </c>
      <c r="B40" s="135"/>
      <c r="C40" s="135"/>
      <c r="D40" s="135"/>
      <c r="E40" s="135"/>
      <c r="F40" s="135"/>
      <c r="G40" s="135"/>
      <c r="H40" s="135"/>
      <c r="I40" s="135"/>
      <c r="J40" s="135"/>
      <c r="K40" s="135"/>
      <c r="L40" s="135"/>
      <c r="M40" s="135"/>
      <c r="N40" s="135"/>
      <c r="O40" s="135"/>
      <c r="P40" s="135"/>
      <c r="Q40" s="135"/>
      <c r="R40" s="135"/>
      <c r="S40" s="135"/>
      <c r="T40" s="135"/>
      <c r="U40" s="135"/>
      <c r="V40" s="135"/>
      <c r="W40" s="135"/>
      <c r="X40" s="135"/>
      <c r="Y40" s="135"/>
      <c r="Z40" s="135"/>
      <c r="AA40" s="135"/>
      <c r="AB40" s="135"/>
      <c r="AC40" s="135"/>
      <c r="AD40" s="135"/>
      <c r="AE40" s="135"/>
      <c r="AF40" s="135"/>
      <c r="AG40" s="135"/>
      <c r="AH40" s="135"/>
      <c r="AI40" s="135"/>
      <c r="AJ40" s="135"/>
      <c r="AK40" s="135"/>
      <c r="AL40" s="135"/>
      <c r="AM40" s="135"/>
      <c r="AN40" s="135"/>
      <c r="AO40" s="135"/>
      <c r="AP40" s="135"/>
      <c r="AQ40" s="135"/>
      <c r="AR40" s="135"/>
      <c r="AS40" s="135"/>
      <c r="AT40" s="135"/>
      <c r="AU40" s="135"/>
      <c r="AV40" s="135"/>
      <c r="AW40" s="135"/>
      <c r="AX40" s="135"/>
      <c r="AY40" s="135"/>
      <c r="AZ40" s="135"/>
      <c r="BA40" s="135"/>
      <c r="BB40" s="135"/>
      <c r="BC40" s="135"/>
      <c r="BD40" s="135"/>
      <c r="BE40" s="135"/>
      <c r="BF40" s="135"/>
      <c r="BG40" s="135"/>
      <c r="BH40" s="135"/>
      <c r="BI40" s="135"/>
      <c r="BJ40" s="135"/>
      <c r="BK40" s="135"/>
      <c r="BL40" s="135"/>
      <c r="BM40" s="135"/>
      <c r="BN40" s="135"/>
      <c r="BO40" s="135"/>
      <c r="BP40" s="135"/>
      <c r="BQ40" s="135"/>
      <c r="BR40" s="135"/>
      <c r="BS40" s="135"/>
      <c r="BT40" s="135"/>
      <c r="BU40" s="135"/>
      <c r="BV40" s="135"/>
      <c r="BW40" s="135"/>
      <c r="BX40" s="117" t="s">
        <v>175</v>
      </c>
      <c r="BY40" s="117"/>
      <c r="BZ40" s="117"/>
      <c r="CA40" s="117"/>
      <c r="CB40" s="117"/>
      <c r="CC40" s="117"/>
      <c r="CD40" s="117"/>
      <c r="CE40" s="117"/>
      <c r="CF40" s="117" t="s">
        <v>176</v>
      </c>
      <c r="CG40" s="117"/>
      <c r="CH40" s="117"/>
      <c r="CI40" s="117"/>
      <c r="CJ40" s="117"/>
      <c r="CK40" s="117"/>
      <c r="CL40" s="117"/>
      <c r="CM40" s="117"/>
      <c r="CN40" s="117"/>
      <c r="CO40" s="117"/>
      <c r="CP40" s="117"/>
      <c r="CQ40" s="117"/>
      <c r="CR40" s="117"/>
      <c r="CS40" s="117" t="s">
        <v>534</v>
      </c>
      <c r="CT40" s="117"/>
      <c r="CU40" s="117"/>
      <c r="CV40" s="117"/>
      <c r="CW40" s="117"/>
      <c r="CX40" s="117"/>
      <c r="CY40" s="117"/>
      <c r="CZ40" s="117"/>
      <c r="DA40" s="117"/>
      <c r="DB40" s="117"/>
      <c r="DC40" s="117"/>
      <c r="DD40" s="117"/>
      <c r="DE40" s="117"/>
      <c r="DF40" s="124">
        <f t="shared" ref="DF40" si="2">DS40+DT40+DU40+DV40</f>
        <v>30759.98</v>
      </c>
      <c r="DG40" s="125"/>
      <c r="DH40" s="125"/>
      <c r="DI40" s="125"/>
      <c r="DJ40" s="125"/>
      <c r="DK40" s="125"/>
      <c r="DL40" s="125"/>
      <c r="DM40" s="125"/>
      <c r="DN40" s="125"/>
      <c r="DO40" s="125"/>
      <c r="DP40" s="125"/>
      <c r="DQ40" s="125"/>
      <c r="DR40" s="126"/>
      <c r="DS40" s="30"/>
      <c r="DT40" s="30">
        <v>30759.98</v>
      </c>
      <c r="DU40" s="30"/>
      <c r="DV40" s="30"/>
      <c r="DW40" s="114"/>
      <c r="DX40" s="114"/>
      <c r="DY40" s="114"/>
      <c r="DZ40" s="114"/>
      <c r="EA40" s="114"/>
      <c r="EB40" s="114"/>
      <c r="EC40" s="114"/>
      <c r="ED40" s="114"/>
      <c r="EE40" s="114"/>
      <c r="EF40" s="114"/>
      <c r="EG40" s="114"/>
      <c r="EH40" s="114"/>
      <c r="EI40" s="114"/>
      <c r="EJ40" s="114"/>
      <c r="EK40" s="114"/>
      <c r="EL40" s="114"/>
      <c r="EM40" s="114"/>
      <c r="EN40" s="114"/>
      <c r="EO40" s="114"/>
      <c r="EP40" s="114"/>
      <c r="EQ40" s="114"/>
      <c r="ER40" s="114"/>
      <c r="ES40" s="114"/>
      <c r="ET40" s="114"/>
      <c r="EU40" s="114"/>
      <c r="EV40" s="114"/>
      <c r="EW40" s="114"/>
      <c r="EX40" s="114"/>
      <c r="EY40" s="114"/>
      <c r="EZ40" s="114"/>
      <c r="FA40" s="114"/>
      <c r="FB40" s="114"/>
      <c r="FC40" s="114"/>
      <c r="FD40" s="114"/>
      <c r="FE40" s="114"/>
      <c r="FF40" s="114"/>
      <c r="FG40" s="114"/>
      <c r="FH40" s="114"/>
      <c r="FI40" s="114"/>
    </row>
    <row r="41" spans="1:165">
      <c r="A41" s="116" t="s">
        <v>8</v>
      </c>
      <c r="B41" s="116"/>
      <c r="C41" s="116"/>
      <c r="D41" s="116"/>
      <c r="E41" s="116"/>
      <c r="F41" s="116"/>
      <c r="G41" s="116"/>
      <c r="H41" s="116"/>
      <c r="I41" s="116"/>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c r="BU41" s="116"/>
      <c r="BV41" s="116"/>
      <c r="BW41" s="116"/>
      <c r="BX41" s="117" t="s">
        <v>373</v>
      </c>
      <c r="BY41" s="117"/>
      <c r="BZ41" s="117"/>
      <c r="CA41" s="117"/>
      <c r="CB41" s="117"/>
      <c r="CC41" s="117"/>
      <c r="CD41" s="117"/>
      <c r="CE41" s="117"/>
      <c r="CF41" s="117" t="s">
        <v>176</v>
      </c>
      <c r="CG41" s="117"/>
      <c r="CH41" s="117"/>
      <c r="CI41" s="117"/>
      <c r="CJ41" s="117"/>
      <c r="CK41" s="117"/>
      <c r="CL41" s="117"/>
      <c r="CM41" s="117"/>
      <c r="CN41" s="117"/>
      <c r="CO41" s="117"/>
      <c r="CP41" s="117"/>
      <c r="CQ41" s="117"/>
      <c r="CR41" s="117"/>
      <c r="CS41" s="117"/>
      <c r="CT41" s="117"/>
      <c r="CU41" s="117"/>
      <c r="CV41" s="117"/>
      <c r="CW41" s="117"/>
      <c r="CX41" s="117"/>
      <c r="CY41" s="117"/>
      <c r="CZ41" s="117"/>
      <c r="DA41" s="117"/>
      <c r="DB41" s="117"/>
      <c r="DC41" s="117"/>
      <c r="DD41" s="117"/>
      <c r="DE41" s="117"/>
      <c r="DF41" s="114">
        <f>DS41+DT41+DU41+DV41</f>
        <v>0</v>
      </c>
      <c r="DG41" s="114"/>
      <c r="DH41" s="114"/>
      <c r="DI41" s="114"/>
      <c r="DJ41" s="114"/>
      <c r="DK41" s="114"/>
      <c r="DL41" s="114"/>
      <c r="DM41" s="114"/>
      <c r="DN41" s="114"/>
      <c r="DO41" s="114"/>
      <c r="DP41" s="114"/>
      <c r="DQ41" s="114"/>
      <c r="DR41" s="114"/>
      <c r="DS41" s="114"/>
      <c r="DT41" s="114"/>
      <c r="DU41" s="114"/>
      <c r="DV41" s="114"/>
      <c r="DW41" s="114"/>
      <c r="DX41" s="114"/>
      <c r="DY41" s="114"/>
      <c r="DZ41" s="114"/>
      <c r="EA41" s="114"/>
      <c r="EB41" s="114"/>
      <c r="EC41" s="114"/>
      <c r="ED41" s="114"/>
      <c r="EE41" s="114"/>
      <c r="EF41" s="114"/>
      <c r="EG41" s="114"/>
      <c r="EH41" s="114"/>
      <c r="EI41" s="114"/>
      <c r="EJ41" s="114"/>
      <c r="EK41" s="114"/>
      <c r="EL41" s="114"/>
      <c r="EM41" s="114"/>
      <c r="EN41" s="114"/>
      <c r="EO41" s="114"/>
      <c r="EP41" s="114"/>
      <c r="EQ41" s="114"/>
      <c r="ER41" s="114"/>
      <c r="ES41" s="114"/>
      <c r="ET41" s="114"/>
      <c r="EU41" s="114"/>
      <c r="EV41" s="114"/>
      <c r="EW41" s="114"/>
      <c r="EX41" s="114"/>
      <c r="EY41" s="114"/>
      <c r="EZ41" s="114"/>
      <c r="FA41" s="114"/>
      <c r="FB41" s="114"/>
      <c r="FC41" s="114"/>
      <c r="FD41" s="114"/>
      <c r="FE41" s="114"/>
      <c r="FF41" s="114"/>
      <c r="FG41" s="114"/>
      <c r="FH41" s="114"/>
      <c r="FI41" s="114"/>
    </row>
    <row r="42" spans="1:165">
      <c r="A42" s="116" t="s">
        <v>181</v>
      </c>
      <c r="B42" s="116"/>
      <c r="C42" s="116"/>
      <c r="D42" s="11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c r="BU42" s="116"/>
      <c r="BV42" s="116"/>
      <c r="BW42" s="116"/>
      <c r="BX42" s="117"/>
      <c r="BY42" s="117"/>
      <c r="BZ42" s="117"/>
      <c r="CA42" s="117"/>
      <c r="CB42" s="117"/>
      <c r="CC42" s="117"/>
      <c r="CD42" s="117"/>
      <c r="CE42" s="117"/>
      <c r="CF42" s="117"/>
      <c r="CG42" s="117"/>
      <c r="CH42" s="117"/>
      <c r="CI42" s="117"/>
      <c r="CJ42" s="117"/>
      <c r="CK42" s="117"/>
      <c r="CL42" s="117"/>
      <c r="CM42" s="117"/>
      <c r="CN42" s="117"/>
      <c r="CO42" s="117"/>
      <c r="CP42" s="117"/>
      <c r="CQ42" s="117"/>
      <c r="CR42" s="117"/>
      <c r="CS42" s="117"/>
      <c r="CT42" s="117"/>
      <c r="CU42" s="117"/>
      <c r="CV42" s="117"/>
      <c r="CW42" s="117"/>
      <c r="CX42" s="117"/>
      <c r="CY42" s="117"/>
      <c r="CZ42" s="117"/>
      <c r="DA42" s="117"/>
      <c r="DB42" s="117"/>
      <c r="DC42" s="117"/>
      <c r="DD42" s="117"/>
      <c r="DE42" s="117"/>
      <c r="DF42" s="114"/>
      <c r="DG42" s="114"/>
      <c r="DH42" s="114"/>
      <c r="DI42" s="114"/>
      <c r="DJ42" s="114"/>
      <c r="DK42" s="114"/>
      <c r="DL42" s="114"/>
      <c r="DM42" s="114"/>
      <c r="DN42" s="114"/>
      <c r="DO42" s="114"/>
      <c r="DP42" s="114"/>
      <c r="DQ42" s="114"/>
      <c r="DR42" s="114"/>
      <c r="DS42" s="114"/>
      <c r="DT42" s="114"/>
      <c r="DU42" s="114"/>
      <c r="DV42" s="114"/>
      <c r="DW42" s="114"/>
      <c r="DX42" s="114"/>
      <c r="DY42" s="114"/>
      <c r="DZ42" s="114"/>
      <c r="EA42" s="114"/>
      <c r="EB42" s="114"/>
      <c r="EC42" s="114"/>
      <c r="ED42" s="114"/>
      <c r="EE42" s="114"/>
      <c r="EF42" s="114"/>
      <c r="EG42" s="114"/>
      <c r="EH42" s="114"/>
      <c r="EI42" s="114"/>
      <c r="EJ42" s="114"/>
      <c r="EK42" s="114"/>
      <c r="EL42" s="114"/>
      <c r="EM42" s="114"/>
      <c r="EN42" s="114"/>
      <c r="EO42" s="114"/>
      <c r="EP42" s="114"/>
      <c r="EQ42" s="114"/>
      <c r="ER42" s="114"/>
      <c r="ES42" s="114"/>
      <c r="ET42" s="114"/>
      <c r="EU42" s="114"/>
      <c r="EV42" s="114"/>
      <c r="EW42" s="114"/>
      <c r="EX42" s="114"/>
      <c r="EY42" s="114"/>
      <c r="EZ42" s="114"/>
      <c r="FA42" s="114"/>
      <c r="FB42" s="114"/>
      <c r="FC42" s="114"/>
      <c r="FD42" s="114"/>
      <c r="FE42" s="114"/>
      <c r="FF42" s="114"/>
      <c r="FG42" s="114"/>
      <c r="FH42" s="114"/>
      <c r="FI42" s="114"/>
    </row>
    <row r="43" spans="1:165" ht="14.25" customHeight="1">
      <c r="A43" s="115" t="s">
        <v>93</v>
      </c>
      <c r="B43" s="116"/>
      <c r="C43" s="116"/>
      <c r="D43" s="116"/>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c r="BU43" s="116"/>
      <c r="BV43" s="116"/>
      <c r="BW43" s="116"/>
      <c r="BX43" s="117" t="s">
        <v>374</v>
      </c>
      <c r="BY43" s="117"/>
      <c r="BZ43" s="117"/>
      <c r="CA43" s="117"/>
      <c r="CB43" s="117"/>
      <c r="CC43" s="117"/>
      <c r="CD43" s="117"/>
      <c r="CE43" s="117"/>
      <c r="CF43" s="117" t="s">
        <v>176</v>
      </c>
      <c r="CG43" s="117"/>
      <c r="CH43" s="117"/>
      <c r="CI43" s="117"/>
      <c r="CJ43" s="117"/>
      <c r="CK43" s="117"/>
      <c r="CL43" s="117"/>
      <c r="CM43" s="117"/>
      <c r="CN43" s="117"/>
      <c r="CO43" s="117"/>
      <c r="CP43" s="117"/>
      <c r="CQ43" s="117"/>
      <c r="CR43" s="117"/>
      <c r="CS43" s="117"/>
      <c r="CT43" s="117"/>
      <c r="CU43" s="117"/>
      <c r="CV43" s="117"/>
      <c r="CW43" s="117"/>
      <c r="CX43" s="117"/>
      <c r="CY43" s="117"/>
      <c r="CZ43" s="117"/>
      <c r="DA43" s="117"/>
      <c r="DB43" s="117"/>
      <c r="DC43" s="117"/>
      <c r="DD43" s="117"/>
      <c r="DE43" s="117"/>
      <c r="DF43" s="124">
        <f t="shared" ref="DF43:DF44" si="3">DS43+DT43+DU43+DV43</f>
        <v>0</v>
      </c>
      <c r="DG43" s="125"/>
      <c r="DH43" s="125"/>
      <c r="DI43" s="125"/>
      <c r="DJ43" s="125"/>
      <c r="DK43" s="125"/>
      <c r="DL43" s="125"/>
      <c r="DM43" s="125"/>
      <c r="DN43" s="125"/>
      <c r="DO43" s="125"/>
      <c r="DP43" s="125"/>
      <c r="DQ43" s="125"/>
      <c r="DR43" s="126"/>
      <c r="DS43" s="30"/>
      <c r="DT43" s="30"/>
      <c r="DU43" s="30"/>
      <c r="DV43" s="30"/>
      <c r="DW43" s="114"/>
      <c r="DX43" s="114"/>
      <c r="DY43" s="114"/>
      <c r="DZ43" s="114"/>
      <c r="EA43" s="114"/>
      <c r="EB43" s="114"/>
      <c r="EC43" s="114"/>
      <c r="ED43" s="114"/>
      <c r="EE43" s="114"/>
      <c r="EF43" s="114"/>
      <c r="EG43" s="114"/>
      <c r="EH43" s="114"/>
      <c r="EI43" s="114"/>
      <c r="EJ43" s="114"/>
      <c r="EK43" s="114"/>
      <c r="EL43" s="114"/>
      <c r="EM43" s="114"/>
      <c r="EN43" s="114"/>
      <c r="EO43" s="114"/>
      <c r="EP43" s="114"/>
      <c r="EQ43" s="114"/>
      <c r="ER43" s="114"/>
      <c r="ES43" s="114"/>
      <c r="ET43" s="114"/>
      <c r="EU43" s="114"/>
      <c r="EV43" s="114"/>
      <c r="EW43" s="114"/>
      <c r="EX43" s="114"/>
      <c r="EY43" s="114"/>
      <c r="EZ43" s="114"/>
      <c r="FA43" s="114"/>
      <c r="FB43" s="114"/>
      <c r="FC43" s="114"/>
      <c r="FD43" s="114"/>
      <c r="FE43" s="114"/>
      <c r="FF43" s="114"/>
      <c r="FG43" s="114"/>
      <c r="FH43" s="114"/>
      <c r="FI43" s="114"/>
    </row>
    <row r="44" spans="1:165" ht="24.75" customHeight="1">
      <c r="A44" s="134" t="s">
        <v>177</v>
      </c>
      <c r="B44" s="135"/>
      <c r="C44" s="135"/>
      <c r="D44" s="135"/>
      <c r="E44" s="135"/>
      <c r="F44" s="135"/>
      <c r="G44" s="135"/>
      <c r="H44" s="135"/>
      <c r="I44" s="135"/>
      <c r="J44" s="135"/>
      <c r="K44" s="135"/>
      <c r="L44" s="135"/>
      <c r="M44" s="135"/>
      <c r="N44" s="135"/>
      <c r="O44" s="135"/>
      <c r="P44" s="135"/>
      <c r="Q44" s="135"/>
      <c r="R44" s="135"/>
      <c r="S44" s="135"/>
      <c r="T44" s="135"/>
      <c r="U44" s="135"/>
      <c r="V44" s="135"/>
      <c r="W44" s="135"/>
      <c r="X44" s="135"/>
      <c r="Y44" s="135"/>
      <c r="Z44" s="135"/>
      <c r="AA44" s="135"/>
      <c r="AB44" s="135"/>
      <c r="AC44" s="135"/>
      <c r="AD44" s="135"/>
      <c r="AE44" s="135"/>
      <c r="AF44" s="135"/>
      <c r="AG44" s="135"/>
      <c r="AH44" s="135"/>
      <c r="AI44" s="135"/>
      <c r="AJ44" s="135"/>
      <c r="AK44" s="135"/>
      <c r="AL44" s="135"/>
      <c r="AM44" s="135"/>
      <c r="AN44" s="135"/>
      <c r="AO44" s="135"/>
      <c r="AP44" s="135"/>
      <c r="AQ44" s="135"/>
      <c r="AR44" s="135"/>
      <c r="AS44" s="135"/>
      <c r="AT44" s="135"/>
      <c r="AU44" s="135"/>
      <c r="AV44" s="135"/>
      <c r="AW44" s="135"/>
      <c r="AX44" s="135"/>
      <c r="AY44" s="135"/>
      <c r="AZ44" s="135"/>
      <c r="BA44" s="135"/>
      <c r="BB44" s="135"/>
      <c r="BC44" s="135"/>
      <c r="BD44" s="135"/>
      <c r="BE44" s="135"/>
      <c r="BF44" s="135"/>
      <c r="BG44" s="135"/>
      <c r="BH44" s="135"/>
      <c r="BI44" s="135"/>
      <c r="BJ44" s="135"/>
      <c r="BK44" s="135"/>
      <c r="BL44" s="135"/>
      <c r="BM44" s="135"/>
      <c r="BN44" s="135"/>
      <c r="BO44" s="135"/>
      <c r="BP44" s="135"/>
      <c r="BQ44" s="135"/>
      <c r="BR44" s="135"/>
      <c r="BS44" s="135"/>
      <c r="BT44" s="135"/>
      <c r="BU44" s="135"/>
      <c r="BV44" s="135"/>
      <c r="BW44" s="135"/>
      <c r="BX44" s="117" t="s">
        <v>178</v>
      </c>
      <c r="BY44" s="117"/>
      <c r="BZ44" s="117"/>
      <c r="CA44" s="117"/>
      <c r="CB44" s="117"/>
      <c r="CC44" s="117"/>
      <c r="CD44" s="117"/>
      <c r="CE44" s="117"/>
      <c r="CF44" s="117" t="s">
        <v>179</v>
      </c>
      <c r="CG44" s="117"/>
      <c r="CH44" s="117"/>
      <c r="CI44" s="117"/>
      <c r="CJ44" s="117"/>
      <c r="CK44" s="117"/>
      <c r="CL44" s="117"/>
      <c r="CM44" s="117"/>
      <c r="CN44" s="117"/>
      <c r="CO44" s="117"/>
      <c r="CP44" s="117"/>
      <c r="CQ44" s="117"/>
      <c r="CR44" s="117"/>
      <c r="CS44" s="117" t="s">
        <v>533</v>
      </c>
      <c r="CT44" s="117"/>
      <c r="CU44" s="117"/>
      <c r="CV44" s="117"/>
      <c r="CW44" s="117"/>
      <c r="CX44" s="117"/>
      <c r="CY44" s="117"/>
      <c r="CZ44" s="117"/>
      <c r="DA44" s="117"/>
      <c r="DB44" s="117"/>
      <c r="DC44" s="117"/>
      <c r="DD44" s="117"/>
      <c r="DE44" s="117"/>
      <c r="DF44" s="124">
        <f t="shared" si="3"/>
        <v>268550.39</v>
      </c>
      <c r="DG44" s="125"/>
      <c r="DH44" s="125"/>
      <c r="DI44" s="125"/>
      <c r="DJ44" s="125"/>
      <c r="DK44" s="125"/>
      <c r="DL44" s="125"/>
      <c r="DM44" s="125"/>
      <c r="DN44" s="125"/>
      <c r="DO44" s="125"/>
      <c r="DP44" s="125"/>
      <c r="DQ44" s="125"/>
      <c r="DR44" s="126"/>
      <c r="DS44" s="30"/>
      <c r="DT44" s="30"/>
      <c r="DU44" s="30">
        <f>DU45+DU47</f>
        <v>268550.39</v>
      </c>
      <c r="DV44" s="30">
        <f>DV45+DV47</f>
        <v>0</v>
      </c>
      <c r="DW44" s="114">
        <f>DW45+DW47</f>
        <v>86020</v>
      </c>
      <c r="DX44" s="114"/>
      <c r="DY44" s="114"/>
      <c r="DZ44" s="114"/>
      <c r="EA44" s="114"/>
      <c r="EB44" s="114"/>
      <c r="EC44" s="114"/>
      <c r="ED44" s="114"/>
      <c r="EE44" s="114"/>
      <c r="EF44" s="114"/>
      <c r="EG44" s="114"/>
      <c r="EH44" s="114"/>
      <c r="EI44" s="114"/>
      <c r="EJ44" s="114">
        <f>EJ45+EJ47</f>
        <v>86020</v>
      </c>
      <c r="EK44" s="114"/>
      <c r="EL44" s="114"/>
      <c r="EM44" s="114"/>
      <c r="EN44" s="114"/>
      <c r="EO44" s="114"/>
      <c r="EP44" s="114"/>
      <c r="EQ44" s="114"/>
      <c r="ER44" s="114"/>
      <c r="ES44" s="114"/>
      <c r="ET44" s="114"/>
      <c r="EU44" s="114"/>
      <c r="EV44" s="114"/>
      <c r="EW44" s="114"/>
      <c r="EX44" s="114"/>
      <c r="EY44" s="114"/>
      <c r="EZ44" s="114"/>
      <c r="FA44" s="114"/>
      <c r="FB44" s="114"/>
      <c r="FC44" s="114"/>
      <c r="FD44" s="114"/>
      <c r="FE44" s="114"/>
      <c r="FF44" s="114"/>
      <c r="FG44" s="114"/>
      <c r="FH44" s="114"/>
      <c r="FI44" s="114"/>
    </row>
    <row r="45" spans="1:165" ht="18.75" customHeight="1">
      <c r="A45" s="116" t="s">
        <v>8</v>
      </c>
      <c r="B45" s="116"/>
      <c r="C45" s="116"/>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c r="BU45" s="116"/>
      <c r="BV45" s="116"/>
      <c r="BW45" s="116"/>
      <c r="BX45" s="117" t="s">
        <v>180</v>
      </c>
      <c r="BY45" s="117"/>
      <c r="BZ45" s="117"/>
      <c r="CA45" s="117"/>
      <c r="CB45" s="117"/>
      <c r="CC45" s="117"/>
      <c r="CD45" s="117"/>
      <c r="CE45" s="117"/>
      <c r="CF45" s="117" t="s">
        <v>179</v>
      </c>
      <c r="CG45" s="117"/>
      <c r="CH45" s="117"/>
      <c r="CI45" s="117"/>
      <c r="CJ45" s="117"/>
      <c r="CK45" s="117"/>
      <c r="CL45" s="117"/>
      <c r="CM45" s="117"/>
      <c r="CN45" s="117"/>
      <c r="CO45" s="117"/>
      <c r="CP45" s="117"/>
      <c r="CQ45" s="117"/>
      <c r="CR45" s="117"/>
      <c r="CS45" s="117" t="s">
        <v>533</v>
      </c>
      <c r="CT45" s="117"/>
      <c r="CU45" s="117"/>
      <c r="CV45" s="117"/>
      <c r="CW45" s="117"/>
      <c r="CX45" s="117"/>
      <c r="CY45" s="117"/>
      <c r="CZ45" s="117"/>
      <c r="DA45" s="117"/>
      <c r="DB45" s="117"/>
      <c r="DC45" s="117"/>
      <c r="DD45" s="117"/>
      <c r="DE45" s="117"/>
      <c r="DF45" s="114">
        <f>DS45+DT45+DU45+DV45</f>
        <v>268550.39</v>
      </c>
      <c r="DG45" s="114"/>
      <c r="DH45" s="114"/>
      <c r="DI45" s="114"/>
      <c r="DJ45" s="114"/>
      <c r="DK45" s="114"/>
      <c r="DL45" s="114"/>
      <c r="DM45" s="114"/>
      <c r="DN45" s="114"/>
      <c r="DO45" s="114"/>
      <c r="DP45" s="114"/>
      <c r="DQ45" s="114"/>
      <c r="DR45" s="114"/>
      <c r="DS45" s="114"/>
      <c r="DT45" s="114"/>
      <c r="DU45" s="144">
        <v>268550.39</v>
      </c>
      <c r="DV45" s="114"/>
      <c r="DW45" s="114">
        <v>86020</v>
      </c>
      <c r="DX45" s="114"/>
      <c r="DY45" s="114"/>
      <c r="DZ45" s="114"/>
      <c r="EA45" s="114"/>
      <c r="EB45" s="114"/>
      <c r="EC45" s="114"/>
      <c r="ED45" s="114"/>
      <c r="EE45" s="114"/>
      <c r="EF45" s="114"/>
      <c r="EG45" s="114"/>
      <c r="EH45" s="114"/>
      <c r="EI45" s="114"/>
      <c r="EJ45" s="114">
        <v>86020</v>
      </c>
      <c r="EK45" s="114"/>
      <c r="EL45" s="114"/>
      <c r="EM45" s="114"/>
      <c r="EN45" s="114"/>
      <c r="EO45" s="114"/>
      <c r="EP45" s="114"/>
      <c r="EQ45" s="114"/>
      <c r="ER45" s="114"/>
      <c r="ES45" s="114"/>
      <c r="ET45" s="114"/>
      <c r="EU45" s="114"/>
      <c r="EV45" s="114"/>
      <c r="EW45" s="114"/>
      <c r="EX45" s="114"/>
      <c r="EY45" s="114"/>
      <c r="EZ45" s="114"/>
      <c r="FA45" s="114"/>
      <c r="FB45" s="114"/>
      <c r="FC45" s="114"/>
      <c r="FD45" s="114"/>
      <c r="FE45" s="114"/>
      <c r="FF45" s="114"/>
      <c r="FG45" s="114"/>
      <c r="FH45" s="114"/>
      <c r="FI45" s="114"/>
    </row>
    <row r="46" spans="1:165" ht="22.5" customHeight="1">
      <c r="A46" s="116" t="s">
        <v>181</v>
      </c>
      <c r="B46" s="116"/>
      <c r="C46" s="116"/>
      <c r="D46" s="116"/>
      <c r="E46" s="116"/>
      <c r="F46" s="116"/>
      <c r="G46" s="116"/>
      <c r="H46" s="116"/>
      <c r="I46" s="116"/>
      <c r="J46" s="116"/>
      <c r="K46" s="116"/>
      <c r="L46" s="116"/>
      <c r="M46" s="116"/>
      <c r="N46" s="116"/>
      <c r="O46" s="116"/>
      <c r="P46" s="116"/>
      <c r="Q46" s="116"/>
      <c r="R46" s="116"/>
      <c r="S46" s="116"/>
      <c r="T46" s="116"/>
      <c r="U46" s="116"/>
      <c r="V46" s="116"/>
      <c r="W46" s="116"/>
      <c r="X46" s="116"/>
      <c r="Y46" s="116"/>
      <c r="Z46" s="116"/>
      <c r="AA46" s="116"/>
      <c r="AB46" s="116"/>
      <c r="AC46" s="116"/>
      <c r="AD46" s="116"/>
      <c r="AE46" s="116"/>
      <c r="AF46" s="116"/>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7"/>
      <c r="BY46" s="117"/>
      <c r="BZ46" s="117"/>
      <c r="CA46" s="117"/>
      <c r="CB46" s="117"/>
      <c r="CC46" s="117"/>
      <c r="CD46" s="117"/>
      <c r="CE46" s="117"/>
      <c r="CF46" s="117"/>
      <c r="CG46" s="117"/>
      <c r="CH46" s="117"/>
      <c r="CI46" s="117"/>
      <c r="CJ46" s="117"/>
      <c r="CK46" s="117"/>
      <c r="CL46" s="117"/>
      <c r="CM46" s="117"/>
      <c r="CN46" s="117"/>
      <c r="CO46" s="117"/>
      <c r="CP46" s="117"/>
      <c r="CQ46" s="117"/>
      <c r="CR46" s="117"/>
      <c r="CS46" s="117"/>
      <c r="CT46" s="117"/>
      <c r="CU46" s="117"/>
      <c r="CV46" s="117"/>
      <c r="CW46" s="117"/>
      <c r="CX46" s="117"/>
      <c r="CY46" s="117"/>
      <c r="CZ46" s="117"/>
      <c r="DA46" s="117"/>
      <c r="DB46" s="117"/>
      <c r="DC46" s="117"/>
      <c r="DD46" s="117"/>
      <c r="DE46" s="117"/>
      <c r="DF46" s="114"/>
      <c r="DG46" s="114"/>
      <c r="DH46" s="114"/>
      <c r="DI46" s="114"/>
      <c r="DJ46" s="114"/>
      <c r="DK46" s="114"/>
      <c r="DL46" s="114"/>
      <c r="DM46" s="114"/>
      <c r="DN46" s="114"/>
      <c r="DO46" s="114"/>
      <c r="DP46" s="114"/>
      <c r="DQ46" s="114"/>
      <c r="DR46" s="114"/>
      <c r="DS46" s="114"/>
      <c r="DT46" s="114"/>
      <c r="DU46" s="144"/>
      <c r="DV46" s="114"/>
      <c r="DW46" s="114"/>
      <c r="DX46" s="114"/>
      <c r="DY46" s="114"/>
      <c r="DZ46" s="114"/>
      <c r="EA46" s="114"/>
      <c r="EB46" s="114"/>
      <c r="EC46" s="114"/>
      <c r="ED46" s="114"/>
      <c r="EE46" s="114"/>
      <c r="EF46" s="114"/>
      <c r="EG46" s="114"/>
      <c r="EH46" s="114"/>
      <c r="EI46" s="114"/>
      <c r="EJ46" s="114"/>
      <c r="EK46" s="114"/>
      <c r="EL46" s="114"/>
      <c r="EM46" s="114"/>
      <c r="EN46" s="114"/>
      <c r="EO46" s="114"/>
      <c r="EP46" s="114"/>
      <c r="EQ46" s="114"/>
      <c r="ER46" s="114"/>
      <c r="ES46" s="114"/>
      <c r="ET46" s="114"/>
      <c r="EU46" s="114"/>
      <c r="EV46" s="114"/>
      <c r="EW46" s="114"/>
      <c r="EX46" s="114"/>
      <c r="EY46" s="114"/>
      <c r="EZ46" s="114"/>
      <c r="FA46" s="114"/>
      <c r="FB46" s="114"/>
      <c r="FC46" s="114"/>
      <c r="FD46" s="114"/>
      <c r="FE46" s="114"/>
      <c r="FF46" s="114"/>
      <c r="FG46" s="114"/>
      <c r="FH46" s="114"/>
      <c r="FI46" s="114"/>
    </row>
    <row r="47" spans="1:165" ht="18.75" customHeight="1">
      <c r="A47" s="115" t="s">
        <v>93</v>
      </c>
      <c r="B47" s="116"/>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c r="BN47" s="116"/>
      <c r="BO47" s="116"/>
      <c r="BP47" s="116"/>
      <c r="BQ47" s="116"/>
      <c r="BR47" s="116"/>
      <c r="BS47" s="116"/>
      <c r="BT47" s="116"/>
      <c r="BU47" s="116"/>
      <c r="BV47" s="116"/>
      <c r="BW47" s="116"/>
      <c r="BX47" s="117" t="s">
        <v>182</v>
      </c>
      <c r="BY47" s="117"/>
      <c r="BZ47" s="117"/>
      <c r="CA47" s="117"/>
      <c r="CB47" s="117"/>
      <c r="CC47" s="117"/>
      <c r="CD47" s="117"/>
      <c r="CE47" s="117"/>
      <c r="CF47" s="117" t="s">
        <v>179</v>
      </c>
      <c r="CG47" s="117"/>
      <c r="CH47" s="117"/>
      <c r="CI47" s="117"/>
      <c r="CJ47" s="117"/>
      <c r="CK47" s="117"/>
      <c r="CL47" s="117"/>
      <c r="CM47" s="117"/>
      <c r="CN47" s="117"/>
      <c r="CO47" s="117"/>
      <c r="CP47" s="117"/>
      <c r="CQ47" s="117"/>
      <c r="CR47" s="117"/>
      <c r="CS47" s="117"/>
      <c r="CT47" s="117"/>
      <c r="CU47" s="117"/>
      <c r="CV47" s="117"/>
      <c r="CW47" s="117"/>
      <c r="CX47" s="117"/>
      <c r="CY47" s="117"/>
      <c r="CZ47" s="117"/>
      <c r="DA47" s="117"/>
      <c r="DB47" s="117"/>
      <c r="DC47" s="117"/>
      <c r="DD47" s="117"/>
      <c r="DE47" s="117"/>
      <c r="DF47" s="124">
        <f t="shared" ref="DF47:DF49" si="4">DS47+DT47+DU47+DV47</f>
        <v>0</v>
      </c>
      <c r="DG47" s="125"/>
      <c r="DH47" s="125"/>
      <c r="DI47" s="125"/>
      <c r="DJ47" s="125"/>
      <c r="DK47" s="125"/>
      <c r="DL47" s="125"/>
      <c r="DM47" s="125"/>
      <c r="DN47" s="125"/>
      <c r="DO47" s="125"/>
      <c r="DP47" s="125"/>
      <c r="DQ47" s="125"/>
      <c r="DR47" s="126"/>
      <c r="DS47" s="30"/>
      <c r="DT47" s="30"/>
      <c r="DU47" s="30"/>
      <c r="DV47" s="30"/>
      <c r="DW47" s="114"/>
      <c r="DX47" s="114"/>
      <c r="DY47" s="114"/>
      <c r="DZ47" s="114"/>
      <c r="EA47" s="114"/>
      <c r="EB47" s="114"/>
      <c r="EC47" s="114"/>
      <c r="ED47" s="114"/>
      <c r="EE47" s="114"/>
      <c r="EF47" s="114"/>
      <c r="EG47" s="114"/>
      <c r="EH47" s="114"/>
      <c r="EI47" s="114"/>
      <c r="EJ47" s="114"/>
      <c r="EK47" s="114"/>
      <c r="EL47" s="114"/>
      <c r="EM47" s="114"/>
      <c r="EN47" s="114"/>
      <c r="EO47" s="114"/>
      <c r="EP47" s="114"/>
      <c r="EQ47" s="114"/>
      <c r="ER47" s="114"/>
      <c r="ES47" s="114"/>
      <c r="ET47" s="114"/>
      <c r="EU47" s="114"/>
      <c r="EV47" s="114"/>
      <c r="EW47" s="114"/>
      <c r="EX47" s="114"/>
      <c r="EY47" s="114"/>
      <c r="EZ47" s="114"/>
      <c r="FA47" s="114"/>
      <c r="FB47" s="114"/>
      <c r="FC47" s="114"/>
      <c r="FD47" s="114"/>
      <c r="FE47" s="114"/>
      <c r="FF47" s="114"/>
      <c r="FG47" s="114"/>
      <c r="FH47" s="114"/>
      <c r="FI47" s="114"/>
    </row>
    <row r="48" spans="1:165" ht="12" customHeight="1">
      <c r="A48" s="115"/>
      <c r="B48" s="116"/>
      <c r="C48" s="116"/>
      <c r="D48" s="116"/>
      <c r="E48" s="116"/>
      <c r="F48" s="116"/>
      <c r="G48" s="116"/>
      <c r="H48" s="116"/>
      <c r="I48" s="116"/>
      <c r="J48" s="116"/>
      <c r="K48" s="116"/>
      <c r="L48" s="116"/>
      <c r="M48" s="116"/>
      <c r="N48" s="116"/>
      <c r="O48" s="116"/>
      <c r="P48" s="116"/>
      <c r="Q48" s="116"/>
      <c r="R48" s="116"/>
      <c r="S48" s="116"/>
      <c r="T48" s="116"/>
      <c r="U48" s="116"/>
      <c r="V48" s="116"/>
      <c r="W48" s="116"/>
      <c r="X48" s="116"/>
      <c r="Y48" s="116"/>
      <c r="Z48" s="116"/>
      <c r="AA48" s="116"/>
      <c r="AB48" s="116"/>
      <c r="AC48" s="116"/>
      <c r="AD48" s="116"/>
      <c r="AE48" s="116"/>
      <c r="AF48" s="116"/>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116"/>
      <c r="BE48" s="116"/>
      <c r="BF48" s="116"/>
      <c r="BG48" s="116"/>
      <c r="BH48" s="116"/>
      <c r="BI48" s="116"/>
      <c r="BJ48" s="116"/>
      <c r="BK48" s="116"/>
      <c r="BL48" s="116"/>
      <c r="BM48" s="116"/>
      <c r="BN48" s="116"/>
      <c r="BO48" s="116"/>
      <c r="BP48" s="116"/>
      <c r="BQ48" s="116"/>
      <c r="BR48" s="116"/>
      <c r="BS48" s="116"/>
      <c r="BT48" s="116"/>
      <c r="BU48" s="116"/>
      <c r="BV48" s="116"/>
      <c r="BW48" s="116"/>
      <c r="BX48" s="117"/>
      <c r="BY48" s="117"/>
      <c r="BZ48" s="117"/>
      <c r="CA48" s="117"/>
      <c r="CB48" s="117"/>
      <c r="CC48" s="117"/>
      <c r="CD48" s="117"/>
      <c r="CE48" s="117"/>
      <c r="CF48" s="117"/>
      <c r="CG48" s="117"/>
      <c r="CH48" s="117"/>
      <c r="CI48" s="117"/>
      <c r="CJ48" s="117"/>
      <c r="CK48" s="117"/>
      <c r="CL48" s="117"/>
      <c r="CM48" s="117"/>
      <c r="CN48" s="117"/>
      <c r="CO48" s="117"/>
      <c r="CP48" s="117"/>
      <c r="CQ48" s="117"/>
      <c r="CR48" s="117"/>
      <c r="CS48" s="117"/>
      <c r="CT48" s="117"/>
      <c r="CU48" s="117"/>
      <c r="CV48" s="117"/>
      <c r="CW48" s="117"/>
      <c r="CX48" s="117"/>
      <c r="CY48" s="117"/>
      <c r="CZ48" s="117"/>
      <c r="DA48" s="117"/>
      <c r="DB48" s="117"/>
      <c r="DC48" s="117"/>
      <c r="DD48" s="117"/>
      <c r="DE48" s="117"/>
      <c r="DF48" s="124">
        <f t="shared" si="4"/>
        <v>0</v>
      </c>
      <c r="DG48" s="125"/>
      <c r="DH48" s="125"/>
      <c r="DI48" s="125"/>
      <c r="DJ48" s="125"/>
      <c r="DK48" s="125"/>
      <c r="DL48" s="125"/>
      <c r="DM48" s="125"/>
      <c r="DN48" s="125"/>
      <c r="DO48" s="125"/>
      <c r="DP48" s="125"/>
      <c r="DQ48" s="125"/>
      <c r="DR48" s="126"/>
      <c r="DS48" s="30"/>
      <c r="DT48" s="30"/>
      <c r="DU48" s="30"/>
      <c r="DV48" s="30"/>
      <c r="DW48" s="114"/>
      <c r="DX48" s="114"/>
      <c r="DY48" s="114"/>
      <c r="DZ48" s="114"/>
      <c r="EA48" s="114"/>
      <c r="EB48" s="114"/>
      <c r="EC48" s="114"/>
      <c r="ED48" s="114"/>
      <c r="EE48" s="114"/>
      <c r="EF48" s="114"/>
      <c r="EG48" s="114"/>
      <c r="EH48" s="114"/>
      <c r="EI48" s="114"/>
      <c r="EJ48" s="114"/>
      <c r="EK48" s="114"/>
      <c r="EL48" s="114"/>
      <c r="EM48" s="114"/>
      <c r="EN48" s="114"/>
      <c r="EO48" s="114"/>
      <c r="EP48" s="114"/>
      <c r="EQ48" s="114"/>
      <c r="ER48" s="114"/>
      <c r="ES48" s="114"/>
      <c r="ET48" s="114"/>
      <c r="EU48" s="114"/>
      <c r="EV48" s="114"/>
      <c r="EW48" s="114"/>
      <c r="EX48" s="114"/>
      <c r="EY48" s="114"/>
      <c r="EZ48" s="114"/>
      <c r="FA48" s="114"/>
      <c r="FB48" s="114"/>
      <c r="FC48" s="114"/>
      <c r="FD48" s="114"/>
      <c r="FE48" s="114"/>
      <c r="FF48" s="114"/>
      <c r="FG48" s="114"/>
      <c r="FH48" s="114"/>
      <c r="FI48" s="114"/>
    </row>
    <row r="49" spans="1:165" ht="19.5" customHeight="1">
      <c r="A49" s="134" t="s">
        <v>183</v>
      </c>
      <c r="B49" s="135"/>
      <c r="C49" s="135"/>
      <c r="D49" s="135"/>
      <c r="E49" s="135"/>
      <c r="F49" s="135"/>
      <c r="G49" s="135"/>
      <c r="H49" s="135"/>
      <c r="I49" s="135"/>
      <c r="J49" s="135"/>
      <c r="K49" s="135"/>
      <c r="L49" s="135"/>
      <c r="M49" s="135"/>
      <c r="N49" s="135"/>
      <c r="O49" s="135"/>
      <c r="P49" s="135"/>
      <c r="Q49" s="135"/>
      <c r="R49" s="135"/>
      <c r="S49" s="135"/>
      <c r="T49" s="135"/>
      <c r="U49" s="135"/>
      <c r="V49" s="135"/>
      <c r="W49" s="135"/>
      <c r="X49" s="135"/>
      <c r="Y49" s="135"/>
      <c r="Z49" s="135"/>
      <c r="AA49" s="135"/>
      <c r="AB49" s="135"/>
      <c r="AC49" s="135"/>
      <c r="AD49" s="135"/>
      <c r="AE49" s="135"/>
      <c r="AF49" s="135"/>
      <c r="AG49" s="135"/>
      <c r="AH49" s="135"/>
      <c r="AI49" s="135"/>
      <c r="AJ49" s="135"/>
      <c r="AK49" s="135"/>
      <c r="AL49" s="135"/>
      <c r="AM49" s="135"/>
      <c r="AN49" s="135"/>
      <c r="AO49" s="135"/>
      <c r="AP49" s="135"/>
      <c r="AQ49" s="135"/>
      <c r="AR49" s="135"/>
      <c r="AS49" s="135"/>
      <c r="AT49" s="135"/>
      <c r="AU49" s="135"/>
      <c r="AV49" s="135"/>
      <c r="AW49" s="135"/>
      <c r="AX49" s="135"/>
      <c r="AY49" s="135"/>
      <c r="AZ49" s="135"/>
      <c r="BA49" s="135"/>
      <c r="BB49" s="135"/>
      <c r="BC49" s="135"/>
      <c r="BD49" s="135"/>
      <c r="BE49" s="135"/>
      <c r="BF49" s="135"/>
      <c r="BG49" s="135"/>
      <c r="BH49" s="135"/>
      <c r="BI49" s="135"/>
      <c r="BJ49" s="135"/>
      <c r="BK49" s="135"/>
      <c r="BL49" s="135"/>
      <c r="BM49" s="135"/>
      <c r="BN49" s="135"/>
      <c r="BO49" s="135"/>
      <c r="BP49" s="135"/>
      <c r="BQ49" s="135"/>
      <c r="BR49" s="135"/>
      <c r="BS49" s="135"/>
      <c r="BT49" s="135"/>
      <c r="BU49" s="135"/>
      <c r="BV49" s="135"/>
      <c r="BW49" s="135"/>
      <c r="BX49" s="117" t="s">
        <v>184</v>
      </c>
      <c r="BY49" s="117"/>
      <c r="BZ49" s="117"/>
      <c r="CA49" s="117"/>
      <c r="CB49" s="117"/>
      <c r="CC49" s="117"/>
      <c r="CD49" s="117"/>
      <c r="CE49" s="117"/>
      <c r="CF49" s="117"/>
      <c r="CG49" s="117"/>
      <c r="CH49" s="117"/>
      <c r="CI49" s="117"/>
      <c r="CJ49" s="117"/>
      <c r="CK49" s="117"/>
      <c r="CL49" s="117"/>
      <c r="CM49" s="117"/>
      <c r="CN49" s="117"/>
      <c r="CO49" s="117"/>
      <c r="CP49" s="117"/>
      <c r="CQ49" s="117"/>
      <c r="CR49" s="117"/>
      <c r="CS49" s="117"/>
      <c r="CT49" s="117"/>
      <c r="CU49" s="117"/>
      <c r="CV49" s="117"/>
      <c r="CW49" s="117"/>
      <c r="CX49" s="117"/>
      <c r="CY49" s="117"/>
      <c r="CZ49" s="117"/>
      <c r="DA49" s="117"/>
      <c r="DB49" s="117"/>
      <c r="DC49" s="117"/>
      <c r="DD49" s="117"/>
      <c r="DE49" s="117"/>
      <c r="DF49" s="124">
        <f t="shared" si="4"/>
        <v>0</v>
      </c>
      <c r="DG49" s="125"/>
      <c r="DH49" s="125"/>
      <c r="DI49" s="125"/>
      <c r="DJ49" s="125"/>
      <c r="DK49" s="125"/>
      <c r="DL49" s="125"/>
      <c r="DM49" s="125"/>
      <c r="DN49" s="125"/>
      <c r="DO49" s="125"/>
      <c r="DP49" s="125"/>
      <c r="DQ49" s="125"/>
      <c r="DR49" s="126"/>
      <c r="DS49" s="30"/>
      <c r="DT49" s="30"/>
      <c r="DU49" s="30"/>
      <c r="DV49" s="30"/>
      <c r="DW49" s="114"/>
      <c r="DX49" s="114"/>
      <c r="DY49" s="114"/>
      <c r="DZ49" s="114"/>
      <c r="EA49" s="114"/>
      <c r="EB49" s="114"/>
      <c r="EC49" s="114"/>
      <c r="ED49" s="114"/>
      <c r="EE49" s="114"/>
      <c r="EF49" s="114"/>
      <c r="EG49" s="114"/>
      <c r="EH49" s="114"/>
      <c r="EI49" s="114"/>
      <c r="EJ49" s="114"/>
      <c r="EK49" s="114"/>
      <c r="EL49" s="114"/>
      <c r="EM49" s="114"/>
      <c r="EN49" s="114"/>
      <c r="EO49" s="114"/>
      <c r="EP49" s="114"/>
      <c r="EQ49" s="114"/>
      <c r="ER49" s="114"/>
      <c r="ES49" s="114"/>
      <c r="ET49" s="114"/>
      <c r="EU49" s="114"/>
      <c r="EV49" s="114"/>
      <c r="EW49" s="114"/>
      <c r="EX49" s="114"/>
      <c r="EY49" s="114"/>
      <c r="EZ49" s="114"/>
      <c r="FA49" s="114"/>
      <c r="FB49" s="114"/>
      <c r="FC49" s="114"/>
      <c r="FD49" s="114"/>
      <c r="FE49" s="114"/>
      <c r="FF49" s="114"/>
      <c r="FG49" s="114"/>
      <c r="FH49" s="114"/>
      <c r="FI49" s="114"/>
    </row>
    <row r="50" spans="1:165" ht="17.25" customHeight="1">
      <c r="A50" s="116" t="s">
        <v>8</v>
      </c>
      <c r="B50" s="116"/>
      <c r="C50" s="116"/>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116"/>
      <c r="AF50" s="116"/>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6"/>
      <c r="BI50" s="116"/>
      <c r="BJ50" s="116"/>
      <c r="BK50" s="116"/>
      <c r="BL50" s="116"/>
      <c r="BM50" s="116"/>
      <c r="BN50" s="116"/>
      <c r="BO50" s="116"/>
      <c r="BP50" s="116"/>
      <c r="BQ50" s="116"/>
      <c r="BR50" s="116"/>
      <c r="BS50" s="116"/>
      <c r="BT50" s="116"/>
      <c r="BU50" s="116"/>
      <c r="BV50" s="116"/>
      <c r="BW50" s="116"/>
      <c r="BX50" s="117"/>
      <c r="BY50" s="117"/>
      <c r="BZ50" s="117"/>
      <c r="CA50" s="117"/>
      <c r="CB50" s="117"/>
      <c r="CC50" s="117"/>
      <c r="CD50" s="117"/>
      <c r="CE50" s="117"/>
      <c r="CF50" s="117"/>
      <c r="CG50" s="117"/>
      <c r="CH50" s="117"/>
      <c r="CI50" s="117"/>
      <c r="CJ50" s="117"/>
      <c r="CK50" s="117"/>
      <c r="CL50" s="117"/>
      <c r="CM50" s="117"/>
      <c r="CN50" s="117"/>
      <c r="CO50" s="117"/>
      <c r="CP50" s="117"/>
      <c r="CQ50" s="117"/>
      <c r="CR50" s="117"/>
      <c r="CS50" s="117"/>
      <c r="CT50" s="117"/>
      <c r="CU50" s="117"/>
      <c r="CV50" s="117"/>
      <c r="CW50" s="117"/>
      <c r="CX50" s="117"/>
      <c r="CY50" s="117"/>
      <c r="CZ50" s="117"/>
      <c r="DA50" s="117"/>
      <c r="DB50" s="117"/>
      <c r="DC50" s="117"/>
      <c r="DD50" s="117"/>
      <c r="DE50" s="117"/>
      <c r="DF50" s="114">
        <f>DS50+DT50+DU50+DV50</f>
        <v>0</v>
      </c>
      <c r="DG50" s="114"/>
      <c r="DH50" s="114"/>
      <c r="DI50" s="114"/>
      <c r="DJ50" s="114"/>
      <c r="DK50" s="114"/>
      <c r="DL50" s="114"/>
      <c r="DM50" s="114"/>
      <c r="DN50" s="114"/>
      <c r="DO50" s="114"/>
      <c r="DP50" s="114"/>
      <c r="DQ50" s="114"/>
      <c r="DR50" s="114"/>
      <c r="DS50" s="114"/>
      <c r="DT50" s="114"/>
      <c r="DU50" s="114"/>
      <c r="DV50" s="114"/>
      <c r="DW50" s="114"/>
      <c r="DX50" s="114"/>
      <c r="DY50" s="114"/>
      <c r="DZ50" s="114"/>
      <c r="EA50" s="114"/>
      <c r="EB50" s="114"/>
      <c r="EC50" s="114"/>
      <c r="ED50" s="114"/>
      <c r="EE50" s="114"/>
      <c r="EF50" s="114"/>
      <c r="EG50" s="114"/>
      <c r="EH50" s="114"/>
      <c r="EI50" s="114"/>
      <c r="EJ50" s="114"/>
      <c r="EK50" s="114"/>
      <c r="EL50" s="114"/>
      <c r="EM50" s="114"/>
      <c r="EN50" s="114"/>
      <c r="EO50" s="114"/>
      <c r="EP50" s="114"/>
      <c r="EQ50" s="114"/>
      <c r="ER50" s="114"/>
      <c r="ES50" s="114"/>
      <c r="ET50" s="114"/>
      <c r="EU50" s="114"/>
      <c r="EV50" s="114"/>
      <c r="EW50" s="114"/>
      <c r="EX50" s="114"/>
      <c r="EY50" s="114"/>
      <c r="EZ50" s="114"/>
      <c r="FA50" s="114"/>
      <c r="FB50" s="114"/>
      <c r="FC50" s="114"/>
      <c r="FD50" s="114"/>
      <c r="FE50" s="114"/>
      <c r="FF50" s="114"/>
      <c r="FG50" s="114"/>
      <c r="FH50" s="114"/>
      <c r="FI50" s="114"/>
    </row>
    <row r="51" spans="1:165">
      <c r="A51" s="116"/>
      <c r="B51" s="116"/>
      <c r="C51" s="116"/>
      <c r="D51" s="116"/>
      <c r="E51" s="116"/>
      <c r="F51" s="116"/>
      <c r="G51" s="116"/>
      <c r="H51" s="116"/>
      <c r="I51" s="116"/>
      <c r="J51" s="116"/>
      <c r="K51" s="116"/>
      <c r="L51" s="116"/>
      <c r="M51" s="116"/>
      <c r="N51" s="116"/>
      <c r="O51" s="116"/>
      <c r="P51" s="116"/>
      <c r="Q51" s="116"/>
      <c r="R51" s="116"/>
      <c r="S51" s="116"/>
      <c r="T51" s="116"/>
      <c r="U51" s="116"/>
      <c r="V51" s="116"/>
      <c r="W51" s="116"/>
      <c r="X51" s="116"/>
      <c r="Y51" s="116"/>
      <c r="Z51" s="116"/>
      <c r="AA51" s="116"/>
      <c r="AB51" s="116"/>
      <c r="AC51" s="116"/>
      <c r="AD51" s="116"/>
      <c r="AE51" s="116"/>
      <c r="AF51" s="116"/>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c r="BC51" s="116"/>
      <c r="BD51" s="116"/>
      <c r="BE51" s="116"/>
      <c r="BF51" s="116"/>
      <c r="BG51" s="116"/>
      <c r="BH51" s="116"/>
      <c r="BI51" s="116"/>
      <c r="BJ51" s="116"/>
      <c r="BK51" s="116"/>
      <c r="BL51" s="116"/>
      <c r="BM51" s="116"/>
      <c r="BN51" s="116"/>
      <c r="BO51" s="116"/>
      <c r="BP51" s="116"/>
      <c r="BQ51" s="116"/>
      <c r="BR51" s="116"/>
      <c r="BS51" s="116"/>
      <c r="BT51" s="116"/>
      <c r="BU51" s="116"/>
      <c r="BV51" s="116"/>
      <c r="BW51" s="116"/>
      <c r="BX51" s="117"/>
      <c r="BY51" s="117"/>
      <c r="BZ51" s="117"/>
      <c r="CA51" s="117"/>
      <c r="CB51" s="117"/>
      <c r="CC51" s="117"/>
      <c r="CD51" s="117"/>
      <c r="CE51" s="117"/>
      <c r="CF51" s="117"/>
      <c r="CG51" s="117"/>
      <c r="CH51" s="117"/>
      <c r="CI51" s="117"/>
      <c r="CJ51" s="117"/>
      <c r="CK51" s="117"/>
      <c r="CL51" s="117"/>
      <c r="CM51" s="117"/>
      <c r="CN51" s="117"/>
      <c r="CO51" s="117"/>
      <c r="CP51" s="117"/>
      <c r="CQ51" s="117"/>
      <c r="CR51" s="117"/>
      <c r="CS51" s="117"/>
      <c r="CT51" s="117"/>
      <c r="CU51" s="117"/>
      <c r="CV51" s="117"/>
      <c r="CW51" s="117"/>
      <c r="CX51" s="117"/>
      <c r="CY51" s="117"/>
      <c r="CZ51" s="117"/>
      <c r="DA51" s="117"/>
      <c r="DB51" s="117"/>
      <c r="DC51" s="117"/>
      <c r="DD51" s="117"/>
      <c r="DE51" s="117"/>
      <c r="DF51" s="114"/>
      <c r="DG51" s="114"/>
      <c r="DH51" s="114"/>
      <c r="DI51" s="114"/>
      <c r="DJ51" s="114"/>
      <c r="DK51" s="114"/>
      <c r="DL51" s="114"/>
      <c r="DM51" s="114"/>
      <c r="DN51" s="114"/>
      <c r="DO51" s="114"/>
      <c r="DP51" s="114"/>
      <c r="DQ51" s="114"/>
      <c r="DR51" s="114"/>
      <c r="DS51" s="114"/>
      <c r="DT51" s="114"/>
      <c r="DU51" s="114"/>
      <c r="DV51" s="114"/>
      <c r="DW51" s="114"/>
      <c r="DX51" s="114"/>
      <c r="DY51" s="114"/>
      <c r="DZ51" s="114"/>
      <c r="EA51" s="114"/>
      <c r="EB51" s="114"/>
      <c r="EC51" s="114"/>
      <c r="ED51" s="114"/>
      <c r="EE51" s="114"/>
      <c r="EF51" s="114"/>
      <c r="EG51" s="114"/>
      <c r="EH51" s="114"/>
      <c r="EI51" s="114"/>
      <c r="EJ51" s="114"/>
      <c r="EK51" s="114"/>
      <c r="EL51" s="114"/>
      <c r="EM51" s="114"/>
      <c r="EN51" s="114"/>
      <c r="EO51" s="114"/>
      <c r="EP51" s="114"/>
      <c r="EQ51" s="114"/>
      <c r="ER51" s="114"/>
      <c r="ES51" s="114"/>
      <c r="ET51" s="114"/>
      <c r="EU51" s="114"/>
      <c r="EV51" s="114"/>
      <c r="EW51" s="114"/>
      <c r="EX51" s="114"/>
      <c r="EY51" s="114"/>
      <c r="EZ51" s="114"/>
      <c r="FA51" s="114"/>
      <c r="FB51" s="114"/>
      <c r="FC51" s="114"/>
      <c r="FD51" s="114"/>
      <c r="FE51" s="114"/>
      <c r="FF51" s="114"/>
      <c r="FG51" s="114"/>
      <c r="FH51" s="114"/>
      <c r="FI51" s="114"/>
    </row>
    <row r="52" spans="1:165">
      <c r="A52" s="115"/>
      <c r="B52" s="116"/>
      <c r="C52" s="116"/>
      <c r="D52" s="116"/>
      <c r="E52" s="116"/>
      <c r="F52" s="116"/>
      <c r="G52" s="116"/>
      <c r="H52" s="116"/>
      <c r="I52" s="116"/>
      <c r="J52" s="116"/>
      <c r="K52" s="116"/>
      <c r="L52" s="116"/>
      <c r="M52" s="116"/>
      <c r="N52" s="116"/>
      <c r="O52" s="116"/>
      <c r="P52" s="116"/>
      <c r="Q52" s="116"/>
      <c r="R52" s="116"/>
      <c r="S52" s="116"/>
      <c r="T52" s="116"/>
      <c r="U52" s="116"/>
      <c r="V52" s="116"/>
      <c r="W52" s="116"/>
      <c r="X52" s="116"/>
      <c r="Y52" s="116"/>
      <c r="Z52" s="116"/>
      <c r="AA52" s="116"/>
      <c r="AB52" s="116"/>
      <c r="AC52" s="116"/>
      <c r="AD52" s="116"/>
      <c r="AE52" s="116"/>
      <c r="AF52" s="116"/>
      <c r="AG52" s="116"/>
      <c r="AH52" s="116"/>
      <c r="AI52" s="116"/>
      <c r="AJ52" s="116"/>
      <c r="AK52" s="116"/>
      <c r="AL52" s="116"/>
      <c r="AM52" s="116"/>
      <c r="AN52" s="116"/>
      <c r="AO52" s="116"/>
      <c r="AP52" s="116"/>
      <c r="AQ52" s="116"/>
      <c r="AR52" s="116"/>
      <c r="AS52" s="116"/>
      <c r="AT52" s="116"/>
      <c r="AU52" s="116"/>
      <c r="AV52" s="116"/>
      <c r="AW52" s="116"/>
      <c r="AX52" s="116"/>
      <c r="AY52" s="116"/>
      <c r="AZ52" s="116"/>
      <c r="BA52" s="116"/>
      <c r="BB52" s="116"/>
      <c r="BC52" s="116"/>
      <c r="BD52" s="116"/>
      <c r="BE52" s="116"/>
      <c r="BF52" s="116"/>
      <c r="BG52" s="116"/>
      <c r="BH52" s="116"/>
      <c r="BI52" s="116"/>
      <c r="BJ52" s="116"/>
      <c r="BK52" s="116"/>
      <c r="BL52" s="116"/>
      <c r="BM52" s="116"/>
      <c r="BN52" s="116"/>
      <c r="BO52" s="116"/>
      <c r="BP52" s="116"/>
      <c r="BQ52" s="116"/>
      <c r="BR52" s="116"/>
      <c r="BS52" s="116"/>
      <c r="BT52" s="116"/>
      <c r="BU52" s="116"/>
      <c r="BV52" s="116"/>
      <c r="BW52" s="116"/>
      <c r="BX52" s="117"/>
      <c r="BY52" s="117"/>
      <c r="BZ52" s="117"/>
      <c r="CA52" s="117"/>
      <c r="CB52" s="117"/>
      <c r="CC52" s="117"/>
      <c r="CD52" s="117"/>
      <c r="CE52" s="117"/>
      <c r="CF52" s="117"/>
      <c r="CG52" s="117"/>
      <c r="CH52" s="117"/>
      <c r="CI52" s="117"/>
      <c r="CJ52" s="117"/>
      <c r="CK52" s="117"/>
      <c r="CL52" s="117"/>
      <c r="CM52" s="117"/>
      <c r="CN52" s="117"/>
      <c r="CO52" s="117"/>
      <c r="CP52" s="117"/>
      <c r="CQ52" s="117"/>
      <c r="CR52" s="117"/>
      <c r="CS52" s="117"/>
      <c r="CT52" s="117"/>
      <c r="CU52" s="117"/>
      <c r="CV52" s="117"/>
      <c r="CW52" s="117"/>
      <c r="CX52" s="117"/>
      <c r="CY52" s="117"/>
      <c r="CZ52" s="117"/>
      <c r="DA52" s="117"/>
      <c r="DB52" s="117"/>
      <c r="DC52" s="117"/>
      <c r="DD52" s="117"/>
      <c r="DE52" s="117"/>
      <c r="DF52" s="124">
        <f t="shared" ref="DF52:DF114" si="5">DS52+DT52+DU52+DV52</f>
        <v>0</v>
      </c>
      <c r="DG52" s="125"/>
      <c r="DH52" s="125"/>
      <c r="DI52" s="125"/>
      <c r="DJ52" s="125"/>
      <c r="DK52" s="125"/>
      <c r="DL52" s="125"/>
      <c r="DM52" s="125"/>
      <c r="DN52" s="125"/>
      <c r="DO52" s="125"/>
      <c r="DP52" s="125"/>
      <c r="DQ52" s="125"/>
      <c r="DR52" s="126"/>
      <c r="DS52" s="30"/>
      <c r="DT52" s="30"/>
      <c r="DU52" s="30"/>
      <c r="DV52" s="30"/>
      <c r="DW52" s="114"/>
      <c r="DX52" s="114"/>
      <c r="DY52" s="114"/>
      <c r="DZ52" s="114"/>
      <c r="EA52" s="114"/>
      <c r="EB52" s="114"/>
      <c r="EC52" s="114"/>
      <c r="ED52" s="114"/>
      <c r="EE52" s="114"/>
      <c r="EF52" s="114"/>
      <c r="EG52" s="114"/>
      <c r="EH52" s="114"/>
      <c r="EI52" s="114"/>
      <c r="EJ52" s="114"/>
      <c r="EK52" s="114"/>
      <c r="EL52" s="114"/>
      <c r="EM52" s="114"/>
      <c r="EN52" s="114"/>
      <c r="EO52" s="114"/>
      <c r="EP52" s="114"/>
      <c r="EQ52" s="114"/>
      <c r="ER52" s="114"/>
      <c r="ES52" s="114"/>
      <c r="ET52" s="114"/>
      <c r="EU52" s="114"/>
      <c r="EV52" s="114"/>
      <c r="EW52" s="114"/>
      <c r="EX52" s="114"/>
      <c r="EY52" s="114"/>
      <c r="EZ52" s="114"/>
      <c r="FA52" s="114"/>
      <c r="FB52" s="114"/>
      <c r="FC52" s="114"/>
      <c r="FD52" s="114"/>
      <c r="FE52" s="114"/>
      <c r="FF52" s="114"/>
      <c r="FG52" s="114"/>
      <c r="FH52" s="114"/>
      <c r="FI52" s="114"/>
    </row>
    <row r="53" spans="1:165" ht="14.25" customHeight="1">
      <c r="A53" s="134" t="s">
        <v>185</v>
      </c>
      <c r="B53" s="135"/>
      <c r="C53" s="135"/>
      <c r="D53" s="135"/>
      <c r="E53" s="135"/>
      <c r="F53" s="135"/>
      <c r="G53" s="135"/>
      <c r="H53" s="135"/>
      <c r="I53" s="135"/>
      <c r="J53" s="135"/>
      <c r="K53" s="135"/>
      <c r="L53" s="135"/>
      <c r="M53" s="135"/>
      <c r="N53" s="135"/>
      <c r="O53" s="135"/>
      <c r="P53" s="135"/>
      <c r="Q53" s="135"/>
      <c r="R53" s="135"/>
      <c r="S53" s="135"/>
      <c r="T53" s="135"/>
      <c r="U53" s="135"/>
      <c r="V53" s="135"/>
      <c r="W53" s="135"/>
      <c r="X53" s="135"/>
      <c r="Y53" s="135"/>
      <c r="Z53" s="135"/>
      <c r="AA53" s="135"/>
      <c r="AB53" s="135"/>
      <c r="AC53" s="135"/>
      <c r="AD53" s="135"/>
      <c r="AE53" s="135"/>
      <c r="AF53" s="135"/>
      <c r="AG53" s="135"/>
      <c r="AH53" s="135"/>
      <c r="AI53" s="135"/>
      <c r="AJ53" s="135"/>
      <c r="AK53" s="135"/>
      <c r="AL53" s="135"/>
      <c r="AM53" s="135"/>
      <c r="AN53" s="135"/>
      <c r="AO53" s="135"/>
      <c r="AP53" s="135"/>
      <c r="AQ53" s="135"/>
      <c r="AR53" s="135"/>
      <c r="AS53" s="135"/>
      <c r="AT53" s="135"/>
      <c r="AU53" s="135"/>
      <c r="AV53" s="135"/>
      <c r="AW53" s="135"/>
      <c r="AX53" s="135"/>
      <c r="AY53" s="135"/>
      <c r="AZ53" s="135"/>
      <c r="BA53" s="135"/>
      <c r="BB53" s="135"/>
      <c r="BC53" s="135"/>
      <c r="BD53" s="135"/>
      <c r="BE53" s="135"/>
      <c r="BF53" s="135"/>
      <c r="BG53" s="135"/>
      <c r="BH53" s="135"/>
      <c r="BI53" s="135"/>
      <c r="BJ53" s="135"/>
      <c r="BK53" s="135"/>
      <c r="BL53" s="135"/>
      <c r="BM53" s="135"/>
      <c r="BN53" s="135"/>
      <c r="BO53" s="135"/>
      <c r="BP53" s="135"/>
      <c r="BQ53" s="135"/>
      <c r="BR53" s="135"/>
      <c r="BS53" s="135"/>
      <c r="BT53" s="135"/>
      <c r="BU53" s="135"/>
      <c r="BV53" s="135"/>
      <c r="BW53" s="135"/>
      <c r="BX53" s="117" t="s">
        <v>186</v>
      </c>
      <c r="BY53" s="117"/>
      <c r="BZ53" s="117"/>
      <c r="CA53" s="117"/>
      <c r="CB53" s="117"/>
      <c r="CC53" s="117"/>
      <c r="CD53" s="117"/>
      <c r="CE53" s="117"/>
      <c r="CF53" s="117" t="s">
        <v>14</v>
      </c>
      <c r="CG53" s="117"/>
      <c r="CH53" s="117"/>
      <c r="CI53" s="117"/>
      <c r="CJ53" s="117"/>
      <c r="CK53" s="117"/>
      <c r="CL53" s="117"/>
      <c r="CM53" s="117"/>
      <c r="CN53" s="117"/>
      <c r="CO53" s="117"/>
      <c r="CP53" s="117"/>
      <c r="CQ53" s="117"/>
      <c r="CR53" s="117"/>
      <c r="CS53" s="117"/>
      <c r="CT53" s="117"/>
      <c r="CU53" s="117"/>
      <c r="CV53" s="117"/>
      <c r="CW53" s="117"/>
      <c r="CX53" s="117"/>
      <c r="CY53" s="117"/>
      <c r="CZ53" s="117"/>
      <c r="DA53" s="117"/>
      <c r="DB53" s="117"/>
      <c r="DC53" s="117"/>
      <c r="DD53" s="117"/>
      <c r="DE53" s="117"/>
      <c r="DF53" s="124">
        <f t="shared" si="5"/>
        <v>0</v>
      </c>
      <c r="DG53" s="125"/>
      <c r="DH53" s="125"/>
      <c r="DI53" s="125"/>
      <c r="DJ53" s="125"/>
      <c r="DK53" s="125"/>
      <c r="DL53" s="125"/>
      <c r="DM53" s="125"/>
      <c r="DN53" s="125"/>
      <c r="DO53" s="125"/>
      <c r="DP53" s="125"/>
      <c r="DQ53" s="125"/>
      <c r="DR53" s="126"/>
      <c r="DS53" s="30"/>
      <c r="DT53" s="30"/>
      <c r="DU53" s="30"/>
      <c r="DV53" s="30"/>
      <c r="DW53" s="114"/>
      <c r="DX53" s="114"/>
      <c r="DY53" s="114"/>
      <c r="DZ53" s="114"/>
      <c r="EA53" s="114"/>
      <c r="EB53" s="114"/>
      <c r="EC53" s="114"/>
      <c r="ED53" s="114"/>
      <c r="EE53" s="114"/>
      <c r="EF53" s="114"/>
      <c r="EG53" s="114"/>
      <c r="EH53" s="114"/>
      <c r="EI53" s="114"/>
      <c r="EJ53" s="114"/>
      <c r="EK53" s="114"/>
      <c r="EL53" s="114"/>
      <c r="EM53" s="114"/>
      <c r="EN53" s="114"/>
      <c r="EO53" s="114"/>
      <c r="EP53" s="114"/>
      <c r="EQ53" s="114"/>
      <c r="ER53" s="114"/>
      <c r="ES53" s="114"/>
      <c r="ET53" s="114"/>
      <c r="EU53" s="114"/>
      <c r="EV53" s="114"/>
      <c r="EW53" s="114"/>
      <c r="EX53" s="114"/>
      <c r="EY53" s="114"/>
      <c r="EZ53" s="114"/>
      <c r="FA53" s="114"/>
      <c r="FB53" s="114"/>
      <c r="FC53" s="114"/>
      <c r="FD53" s="114"/>
      <c r="FE53" s="114"/>
      <c r="FF53" s="114"/>
      <c r="FG53" s="114"/>
      <c r="FH53" s="114"/>
      <c r="FI53" s="114"/>
    </row>
    <row r="54" spans="1:165" ht="29.25" customHeight="1">
      <c r="A54" s="115" t="s">
        <v>187</v>
      </c>
      <c r="B54" s="116"/>
      <c r="C54" s="116"/>
      <c r="D54" s="116"/>
      <c r="E54" s="116"/>
      <c r="F54" s="116"/>
      <c r="G54" s="116"/>
      <c r="H54" s="116"/>
      <c r="I54" s="116"/>
      <c r="J54" s="116"/>
      <c r="K54" s="116"/>
      <c r="L54" s="116"/>
      <c r="M54" s="116"/>
      <c r="N54" s="116"/>
      <c r="O54" s="116"/>
      <c r="P54" s="116"/>
      <c r="Q54" s="116"/>
      <c r="R54" s="116"/>
      <c r="S54" s="116"/>
      <c r="T54" s="116"/>
      <c r="U54" s="116"/>
      <c r="V54" s="116"/>
      <c r="W54" s="116"/>
      <c r="X54" s="116"/>
      <c r="Y54" s="116"/>
      <c r="Z54" s="116"/>
      <c r="AA54" s="116"/>
      <c r="AB54" s="116"/>
      <c r="AC54" s="116"/>
      <c r="AD54" s="116"/>
      <c r="AE54" s="116"/>
      <c r="AF54" s="116"/>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c r="BT54" s="116"/>
      <c r="BU54" s="116"/>
      <c r="BV54" s="116"/>
      <c r="BW54" s="116"/>
      <c r="BX54" s="117" t="s">
        <v>188</v>
      </c>
      <c r="BY54" s="117"/>
      <c r="BZ54" s="117"/>
      <c r="CA54" s="117"/>
      <c r="CB54" s="117"/>
      <c r="CC54" s="117"/>
      <c r="CD54" s="117"/>
      <c r="CE54" s="117"/>
      <c r="CF54" s="117" t="s">
        <v>189</v>
      </c>
      <c r="CG54" s="117"/>
      <c r="CH54" s="117"/>
      <c r="CI54" s="117"/>
      <c r="CJ54" s="117"/>
      <c r="CK54" s="117"/>
      <c r="CL54" s="117"/>
      <c r="CM54" s="117"/>
      <c r="CN54" s="117"/>
      <c r="CO54" s="117"/>
      <c r="CP54" s="117"/>
      <c r="CQ54" s="117"/>
      <c r="CR54" s="117"/>
      <c r="CS54" s="117"/>
      <c r="CT54" s="117"/>
      <c r="CU54" s="117"/>
      <c r="CV54" s="117"/>
      <c r="CW54" s="117"/>
      <c r="CX54" s="117"/>
      <c r="CY54" s="117"/>
      <c r="CZ54" s="117"/>
      <c r="DA54" s="117"/>
      <c r="DB54" s="117"/>
      <c r="DC54" s="117"/>
      <c r="DD54" s="117"/>
      <c r="DE54" s="117"/>
      <c r="DF54" s="124">
        <f t="shared" si="5"/>
        <v>0</v>
      </c>
      <c r="DG54" s="125"/>
      <c r="DH54" s="125"/>
      <c r="DI54" s="125"/>
      <c r="DJ54" s="125"/>
      <c r="DK54" s="125"/>
      <c r="DL54" s="125"/>
      <c r="DM54" s="125"/>
      <c r="DN54" s="125"/>
      <c r="DO54" s="125"/>
      <c r="DP54" s="125"/>
      <c r="DQ54" s="125"/>
      <c r="DR54" s="126"/>
      <c r="DS54" s="30"/>
      <c r="DT54" s="30"/>
      <c r="DU54" s="30"/>
      <c r="DV54" s="30"/>
      <c r="DW54" s="114"/>
      <c r="DX54" s="114"/>
      <c r="DY54" s="114"/>
      <c r="DZ54" s="114"/>
      <c r="EA54" s="114"/>
      <c r="EB54" s="114"/>
      <c r="EC54" s="114"/>
      <c r="ED54" s="114"/>
      <c r="EE54" s="114"/>
      <c r="EF54" s="114"/>
      <c r="EG54" s="114"/>
      <c r="EH54" s="114"/>
      <c r="EI54" s="114"/>
      <c r="EJ54" s="114"/>
      <c r="EK54" s="114"/>
      <c r="EL54" s="114"/>
      <c r="EM54" s="114"/>
      <c r="EN54" s="114"/>
      <c r="EO54" s="114"/>
      <c r="EP54" s="114"/>
      <c r="EQ54" s="114"/>
      <c r="ER54" s="114"/>
      <c r="ES54" s="114"/>
      <c r="ET54" s="114"/>
      <c r="EU54" s="114"/>
      <c r="EV54" s="114"/>
      <c r="EW54" s="114" t="s">
        <v>14</v>
      </c>
      <c r="EX54" s="114"/>
      <c r="EY54" s="114"/>
      <c r="EZ54" s="114"/>
      <c r="FA54" s="114"/>
      <c r="FB54" s="114"/>
      <c r="FC54" s="114"/>
      <c r="FD54" s="114"/>
      <c r="FE54" s="114"/>
      <c r="FF54" s="114"/>
      <c r="FG54" s="114"/>
      <c r="FH54" s="114"/>
      <c r="FI54" s="114"/>
    </row>
    <row r="55" spans="1:165" ht="9.75" customHeight="1">
      <c r="A55" s="115"/>
      <c r="B55" s="116"/>
      <c r="C55" s="116"/>
      <c r="D55" s="116"/>
      <c r="E55" s="116"/>
      <c r="F55" s="116"/>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c r="BC55" s="116"/>
      <c r="BD55" s="116"/>
      <c r="BE55" s="116"/>
      <c r="BF55" s="116"/>
      <c r="BG55" s="116"/>
      <c r="BH55" s="116"/>
      <c r="BI55" s="116"/>
      <c r="BJ55" s="116"/>
      <c r="BK55" s="116"/>
      <c r="BL55" s="116"/>
      <c r="BM55" s="116"/>
      <c r="BN55" s="116"/>
      <c r="BO55" s="116"/>
      <c r="BP55" s="116"/>
      <c r="BQ55" s="116"/>
      <c r="BR55" s="116"/>
      <c r="BS55" s="116"/>
      <c r="BT55" s="116"/>
      <c r="BU55" s="116"/>
      <c r="BV55" s="116"/>
      <c r="BW55" s="116"/>
      <c r="BX55" s="117"/>
      <c r="BY55" s="117"/>
      <c r="BZ55" s="117"/>
      <c r="CA55" s="117"/>
      <c r="CB55" s="117"/>
      <c r="CC55" s="117"/>
      <c r="CD55" s="117"/>
      <c r="CE55" s="117"/>
      <c r="CF55" s="117"/>
      <c r="CG55" s="117"/>
      <c r="CH55" s="117"/>
      <c r="CI55" s="117"/>
      <c r="CJ55" s="117"/>
      <c r="CK55" s="117"/>
      <c r="CL55" s="117"/>
      <c r="CM55" s="117"/>
      <c r="CN55" s="117"/>
      <c r="CO55" s="117"/>
      <c r="CP55" s="117"/>
      <c r="CQ55" s="117"/>
      <c r="CR55" s="117"/>
      <c r="CS55" s="117"/>
      <c r="CT55" s="117"/>
      <c r="CU55" s="117"/>
      <c r="CV55" s="117"/>
      <c r="CW55" s="117"/>
      <c r="CX55" s="117"/>
      <c r="CY55" s="117"/>
      <c r="CZ55" s="117"/>
      <c r="DA55" s="117"/>
      <c r="DB55" s="117"/>
      <c r="DC55" s="117"/>
      <c r="DD55" s="117"/>
      <c r="DE55" s="117"/>
      <c r="DF55" s="124">
        <f t="shared" si="5"/>
        <v>0</v>
      </c>
      <c r="DG55" s="125"/>
      <c r="DH55" s="125"/>
      <c r="DI55" s="125"/>
      <c r="DJ55" s="125"/>
      <c r="DK55" s="125"/>
      <c r="DL55" s="125"/>
      <c r="DM55" s="125"/>
      <c r="DN55" s="125"/>
      <c r="DO55" s="125"/>
      <c r="DP55" s="125"/>
      <c r="DQ55" s="125"/>
      <c r="DR55" s="126"/>
      <c r="DS55" s="30"/>
      <c r="DT55" s="30"/>
      <c r="DU55" s="30"/>
      <c r="DV55" s="30"/>
      <c r="DW55" s="114"/>
      <c r="DX55" s="114"/>
      <c r="DY55" s="114"/>
      <c r="DZ55" s="114"/>
      <c r="EA55" s="114"/>
      <c r="EB55" s="114"/>
      <c r="EC55" s="114"/>
      <c r="ED55" s="114"/>
      <c r="EE55" s="114"/>
      <c r="EF55" s="114"/>
      <c r="EG55" s="114"/>
      <c r="EH55" s="114"/>
      <c r="EI55" s="114"/>
      <c r="EJ55" s="114"/>
      <c r="EK55" s="114"/>
      <c r="EL55" s="114"/>
      <c r="EM55" s="114"/>
      <c r="EN55" s="114"/>
      <c r="EO55" s="114"/>
      <c r="EP55" s="114"/>
      <c r="EQ55" s="114"/>
      <c r="ER55" s="114"/>
      <c r="ES55" s="114"/>
      <c r="ET55" s="114"/>
      <c r="EU55" s="114"/>
      <c r="EV55" s="114"/>
      <c r="EW55" s="114"/>
      <c r="EX55" s="114"/>
      <c r="EY55" s="114"/>
      <c r="EZ55" s="114"/>
      <c r="FA55" s="114"/>
      <c r="FB55" s="114"/>
      <c r="FC55" s="114"/>
      <c r="FD55" s="114"/>
      <c r="FE55" s="114"/>
      <c r="FF55" s="114"/>
      <c r="FG55" s="114"/>
      <c r="FH55" s="114"/>
      <c r="FI55" s="114"/>
    </row>
    <row r="56" spans="1:165" ht="19.5" customHeight="1">
      <c r="A56" s="137" t="s">
        <v>190</v>
      </c>
      <c r="B56" s="137"/>
      <c r="C56" s="137"/>
      <c r="D56" s="137"/>
      <c r="E56" s="137"/>
      <c r="F56" s="137"/>
      <c r="G56" s="137"/>
      <c r="H56" s="137"/>
      <c r="I56" s="137"/>
      <c r="J56" s="137"/>
      <c r="K56" s="137"/>
      <c r="L56" s="137"/>
      <c r="M56" s="137"/>
      <c r="N56" s="137"/>
      <c r="O56" s="137"/>
      <c r="P56" s="137"/>
      <c r="Q56" s="137"/>
      <c r="R56" s="137"/>
      <c r="S56" s="137"/>
      <c r="T56" s="137"/>
      <c r="U56" s="137"/>
      <c r="V56" s="137"/>
      <c r="W56" s="137"/>
      <c r="X56" s="137"/>
      <c r="Y56" s="137"/>
      <c r="Z56" s="137"/>
      <c r="AA56" s="137"/>
      <c r="AB56" s="137"/>
      <c r="AC56" s="137"/>
      <c r="AD56" s="137"/>
      <c r="AE56" s="137"/>
      <c r="AF56" s="137"/>
      <c r="AG56" s="137"/>
      <c r="AH56" s="137"/>
      <c r="AI56" s="137"/>
      <c r="AJ56" s="137"/>
      <c r="AK56" s="137"/>
      <c r="AL56" s="137"/>
      <c r="AM56" s="137"/>
      <c r="AN56" s="137"/>
      <c r="AO56" s="137"/>
      <c r="AP56" s="137"/>
      <c r="AQ56" s="137"/>
      <c r="AR56" s="137"/>
      <c r="AS56" s="137"/>
      <c r="AT56" s="137"/>
      <c r="AU56" s="137"/>
      <c r="AV56" s="137"/>
      <c r="AW56" s="137"/>
      <c r="AX56" s="137"/>
      <c r="AY56" s="137"/>
      <c r="AZ56" s="137"/>
      <c r="BA56" s="137"/>
      <c r="BB56" s="137"/>
      <c r="BC56" s="137"/>
      <c r="BD56" s="137"/>
      <c r="BE56" s="137"/>
      <c r="BF56" s="137"/>
      <c r="BG56" s="137"/>
      <c r="BH56" s="137"/>
      <c r="BI56" s="137"/>
      <c r="BJ56" s="137"/>
      <c r="BK56" s="137"/>
      <c r="BL56" s="137"/>
      <c r="BM56" s="137"/>
      <c r="BN56" s="137"/>
      <c r="BO56" s="137"/>
      <c r="BP56" s="137"/>
      <c r="BQ56" s="137"/>
      <c r="BR56" s="137"/>
      <c r="BS56" s="137"/>
      <c r="BT56" s="137"/>
      <c r="BU56" s="137"/>
      <c r="BV56" s="137"/>
      <c r="BW56" s="137"/>
      <c r="BX56" s="138" t="s">
        <v>191</v>
      </c>
      <c r="BY56" s="138"/>
      <c r="BZ56" s="138"/>
      <c r="CA56" s="138"/>
      <c r="CB56" s="138"/>
      <c r="CC56" s="138"/>
      <c r="CD56" s="138"/>
      <c r="CE56" s="138"/>
      <c r="CF56" s="138" t="s">
        <v>14</v>
      </c>
      <c r="CG56" s="138"/>
      <c r="CH56" s="138"/>
      <c r="CI56" s="138"/>
      <c r="CJ56" s="138"/>
      <c r="CK56" s="138"/>
      <c r="CL56" s="138"/>
      <c r="CM56" s="138"/>
      <c r="CN56" s="138"/>
      <c r="CO56" s="138"/>
      <c r="CP56" s="138"/>
      <c r="CQ56" s="138"/>
      <c r="CR56" s="138"/>
      <c r="CS56" s="139"/>
      <c r="CT56" s="139"/>
      <c r="CU56" s="139"/>
      <c r="CV56" s="139"/>
      <c r="CW56" s="139"/>
      <c r="CX56" s="139"/>
      <c r="CY56" s="139"/>
      <c r="CZ56" s="139"/>
      <c r="DA56" s="139"/>
      <c r="DB56" s="139"/>
      <c r="DC56" s="139"/>
      <c r="DD56" s="139"/>
      <c r="DE56" s="139"/>
      <c r="DF56" s="140">
        <f t="shared" si="5"/>
        <v>14275076.6</v>
      </c>
      <c r="DG56" s="141"/>
      <c r="DH56" s="141"/>
      <c r="DI56" s="141"/>
      <c r="DJ56" s="141"/>
      <c r="DK56" s="141"/>
      <c r="DL56" s="141"/>
      <c r="DM56" s="141"/>
      <c r="DN56" s="141"/>
      <c r="DO56" s="141"/>
      <c r="DP56" s="141"/>
      <c r="DQ56" s="141"/>
      <c r="DR56" s="142"/>
      <c r="DS56" s="36">
        <f>DS57+DS72+DS76+DS85+DS66+DS83</f>
        <v>13975785.369999999</v>
      </c>
      <c r="DT56" s="36">
        <f>DT57+DT72+DT76+DT85+DT66+DT83</f>
        <v>30740.84</v>
      </c>
      <c r="DU56" s="36">
        <f>DU57+DU72+DU76+DU85+DU66+DU83</f>
        <v>268550.39</v>
      </c>
      <c r="DV56" s="36">
        <f>DV57+DV72+DV76+DV85+DV66+DV83</f>
        <v>0</v>
      </c>
      <c r="DW56" s="143">
        <f>DW57+DW66++DW72+DW76+DW83+DW85</f>
        <v>12974744.199999999</v>
      </c>
      <c r="DX56" s="143"/>
      <c r="DY56" s="143"/>
      <c r="DZ56" s="143"/>
      <c r="EA56" s="143"/>
      <c r="EB56" s="143"/>
      <c r="EC56" s="143"/>
      <c r="ED56" s="143"/>
      <c r="EE56" s="143"/>
      <c r="EF56" s="143"/>
      <c r="EG56" s="143"/>
      <c r="EH56" s="143"/>
      <c r="EI56" s="143"/>
      <c r="EJ56" s="143">
        <f>EJ57+EJ66+EJ72+EJ76+EJ83+EJ85</f>
        <v>12974744.199999999</v>
      </c>
      <c r="EK56" s="143"/>
      <c r="EL56" s="143"/>
      <c r="EM56" s="143"/>
      <c r="EN56" s="143"/>
      <c r="EO56" s="143"/>
      <c r="EP56" s="143"/>
      <c r="EQ56" s="143"/>
      <c r="ER56" s="143"/>
      <c r="ES56" s="143"/>
      <c r="ET56" s="143"/>
      <c r="EU56" s="143"/>
      <c r="EV56" s="143"/>
      <c r="EW56" s="143"/>
      <c r="EX56" s="143"/>
      <c r="EY56" s="143"/>
      <c r="EZ56" s="143"/>
      <c r="FA56" s="143"/>
      <c r="FB56" s="143"/>
      <c r="FC56" s="143"/>
      <c r="FD56" s="143"/>
      <c r="FE56" s="143"/>
      <c r="FF56" s="143"/>
      <c r="FG56" s="143"/>
      <c r="FH56" s="143"/>
      <c r="FI56" s="143"/>
    </row>
    <row r="57" spans="1:165" ht="23.25" customHeight="1">
      <c r="A57" s="128" t="s">
        <v>192</v>
      </c>
      <c r="B57" s="129"/>
      <c r="C57" s="129"/>
      <c r="D57" s="129"/>
      <c r="E57" s="129"/>
      <c r="F57" s="129"/>
      <c r="G57" s="129"/>
      <c r="H57" s="129"/>
      <c r="I57" s="129"/>
      <c r="J57" s="129"/>
      <c r="K57" s="129"/>
      <c r="L57" s="129"/>
      <c r="M57" s="129"/>
      <c r="N57" s="129"/>
      <c r="O57" s="129"/>
      <c r="P57" s="129"/>
      <c r="Q57" s="129"/>
      <c r="R57" s="129"/>
      <c r="S57" s="129"/>
      <c r="T57" s="129"/>
      <c r="U57" s="129"/>
      <c r="V57" s="129"/>
      <c r="W57" s="129"/>
      <c r="X57" s="129"/>
      <c r="Y57" s="129"/>
      <c r="Z57" s="129"/>
      <c r="AA57" s="129"/>
      <c r="AB57" s="129"/>
      <c r="AC57" s="129"/>
      <c r="AD57" s="129"/>
      <c r="AE57" s="129"/>
      <c r="AF57" s="129"/>
      <c r="AG57" s="129"/>
      <c r="AH57" s="129"/>
      <c r="AI57" s="129"/>
      <c r="AJ57" s="129"/>
      <c r="AK57" s="129"/>
      <c r="AL57" s="129"/>
      <c r="AM57" s="129"/>
      <c r="AN57" s="129"/>
      <c r="AO57" s="129"/>
      <c r="AP57" s="129"/>
      <c r="AQ57" s="129"/>
      <c r="AR57" s="129"/>
      <c r="AS57" s="129"/>
      <c r="AT57" s="129"/>
      <c r="AU57" s="129"/>
      <c r="AV57" s="129"/>
      <c r="AW57" s="129"/>
      <c r="AX57" s="129"/>
      <c r="AY57" s="129"/>
      <c r="AZ57" s="129"/>
      <c r="BA57" s="129"/>
      <c r="BB57" s="129"/>
      <c r="BC57" s="129"/>
      <c r="BD57" s="129"/>
      <c r="BE57" s="129"/>
      <c r="BF57" s="129"/>
      <c r="BG57" s="129"/>
      <c r="BH57" s="129"/>
      <c r="BI57" s="129"/>
      <c r="BJ57" s="129"/>
      <c r="BK57" s="129"/>
      <c r="BL57" s="129"/>
      <c r="BM57" s="129"/>
      <c r="BN57" s="129"/>
      <c r="BO57" s="129"/>
      <c r="BP57" s="129"/>
      <c r="BQ57" s="129"/>
      <c r="BR57" s="129"/>
      <c r="BS57" s="129"/>
      <c r="BT57" s="129"/>
      <c r="BU57" s="129"/>
      <c r="BV57" s="129"/>
      <c r="BW57" s="129"/>
      <c r="BX57" s="117" t="s">
        <v>193</v>
      </c>
      <c r="BY57" s="117"/>
      <c r="BZ57" s="117"/>
      <c r="CA57" s="117"/>
      <c r="CB57" s="117"/>
      <c r="CC57" s="117"/>
      <c r="CD57" s="117"/>
      <c r="CE57" s="117"/>
      <c r="CF57" s="117" t="s">
        <v>14</v>
      </c>
      <c r="CG57" s="117"/>
      <c r="CH57" s="117"/>
      <c r="CI57" s="117"/>
      <c r="CJ57" s="117"/>
      <c r="CK57" s="117"/>
      <c r="CL57" s="117"/>
      <c r="CM57" s="117"/>
      <c r="CN57" s="117"/>
      <c r="CO57" s="117"/>
      <c r="CP57" s="117"/>
      <c r="CQ57" s="117"/>
      <c r="CR57" s="117"/>
      <c r="CS57" s="117"/>
      <c r="CT57" s="117"/>
      <c r="CU57" s="117"/>
      <c r="CV57" s="117"/>
      <c r="CW57" s="117"/>
      <c r="CX57" s="117"/>
      <c r="CY57" s="117"/>
      <c r="CZ57" s="117"/>
      <c r="DA57" s="117"/>
      <c r="DB57" s="117"/>
      <c r="DC57" s="117"/>
      <c r="DD57" s="117"/>
      <c r="DE57" s="117"/>
      <c r="DF57" s="124">
        <f t="shared" si="5"/>
        <v>13040704.979999999</v>
      </c>
      <c r="DG57" s="125"/>
      <c r="DH57" s="125"/>
      <c r="DI57" s="125"/>
      <c r="DJ57" s="125"/>
      <c r="DK57" s="125"/>
      <c r="DL57" s="125"/>
      <c r="DM57" s="125"/>
      <c r="DN57" s="125"/>
      <c r="DO57" s="125"/>
      <c r="DP57" s="125"/>
      <c r="DQ57" s="125"/>
      <c r="DR57" s="126"/>
      <c r="DS57" s="30">
        <f>DS58+DS59+DS60+DS61</f>
        <v>12924684.979999999</v>
      </c>
      <c r="DT57" s="30">
        <f t="shared" ref="DT57:DV57" si="6">DT58+DT59+DT60+DT61</f>
        <v>30000</v>
      </c>
      <c r="DU57" s="30">
        <f t="shared" si="6"/>
        <v>86020</v>
      </c>
      <c r="DV57" s="30">
        <f t="shared" si="6"/>
        <v>0</v>
      </c>
      <c r="DW57" s="114">
        <f>DW58+DW59+DW60+DW61</f>
        <v>12108044.199999999</v>
      </c>
      <c r="DX57" s="114"/>
      <c r="DY57" s="114"/>
      <c r="DZ57" s="114"/>
      <c r="EA57" s="114"/>
      <c r="EB57" s="114"/>
      <c r="EC57" s="114"/>
      <c r="ED57" s="114"/>
      <c r="EE57" s="114"/>
      <c r="EF57" s="114"/>
      <c r="EG57" s="114"/>
      <c r="EH57" s="114"/>
      <c r="EI57" s="114"/>
      <c r="EJ57" s="114">
        <f>EJ58+EJ59+EJ60+EJ61</f>
        <v>12108044.199999999</v>
      </c>
      <c r="EK57" s="114"/>
      <c r="EL57" s="114"/>
      <c r="EM57" s="114"/>
      <c r="EN57" s="114"/>
      <c r="EO57" s="114"/>
      <c r="EP57" s="114"/>
      <c r="EQ57" s="114"/>
      <c r="ER57" s="114"/>
      <c r="ES57" s="114"/>
      <c r="ET57" s="114"/>
      <c r="EU57" s="114"/>
      <c r="EV57" s="114"/>
      <c r="EW57" s="114" t="s">
        <v>14</v>
      </c>
      <c r="EX57" s="114"/>
      <c r="EY57" s="114"/>
      <c r="EZ57" s="114"/>
      <c r="FA57" s="114"/>
      <c r="FB57" s="114"/>
      <c r="FC57" s="114"/>
      <c r="FD57" s="114"/>
      <c r="FE57" s="114"/>
      <c r="FF57" s="114"/>
      <c r="FG57" s="114"/>
      <c r="FH57" s="114"/>
      <c r="FI57" s="114"/>
    </row>
    <row r="58" spans="1:165" ht="29.25" customHeight="1">
      <c r="A58" s="115" t="s">
        <v>194</v>
      </c>
      <c r="B58" s="116"/>
      <c r="C58" s="116"/>
      <c r="D58" s="116"/>
      <c r="E58" s="116"/>
      <c r="F58" s="116"/>
      <c r="G58" s="116"/>
      <c r="H58" s="116"/>
      <c r="I58" s="116"/>
      <c r="J58" s="116"/>
      <c r="K58" s="116"/>
      <c r="L58" s="116"/>
      <c r="M58" s="116"/>
      <c r="N58" s="116"/>
      <c r="O58" s="116"/>
      <c r="P58" s="116"/>
      <c r="Q58" s="116"/>
      <c r="R58" s="116"/>
      <c r="S58" s="116"/>
      <c r="T58" s="116"/>
      <c r="U58" s="116"/>
      <c r="V58" s="116"/>
      <c r="W58" s="116"/>
      <c r="X58" s="116"/>
      <c r="Y58" s="116"/>
      <c r="Z58" s="116"/>
      <c r="AA58" s="116"/>
      <c r="AB58" s="116"/>
      <c r="AC58" s="116"/>
      <c r="AD58" s="116"/>
      <c r="AE58" s="116"/>
      <c r="AF58" s="116"/>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c r="BF58" s="116"/>
      <c r="BG58" s="116"/>
      <c r="BH58" s="116"/>
      <c r="BI58" s="116"/>
      <c r="BJ58" s="116"/>
      <c r="BK58" s="116"/>
      <c r="BL58" s="116"/>
      <c r="BM58" s="116"/>
      <c r="BN58" s="116"/>
      <c r="BO58" s="116"/>
      <c r="BP58" s="116"/>
      <c r="BQ58" s="116"/>
      <c r="BR58" s="116"/>
      <c r="BS58" s="116"/>
      <c r="BT58" s="116"/>
      <c r="BU58" s="116"/>
      <c r="BV58" s="116"/>
      <c r="BW58" s="116"/>
      <c r="BX58" s="117" t="s">
        <v>195</v>
      </c>
      <c r="BY58" s="117"/>
      <c r="BZ58" s="117"/>
      <c r="CA58" s="117"/>
      <c r="CB58" s="117"/>
      <c r="CC58" s="117"/>
      <c r="CD58" s="117"/>
      <c r="CE58" s="117"/>
      <c r="CF58" s="117" t="s">
        <v>196</v>
      </c>
      <c r="CG58" s="117"/>
      <c r="CH58" s="117"/>
      <c r="CI58" s="117"/>
      <c r="CJ58" s="117"/>
      <c r="CK58" s="117"/>
      <c r="CL58" s="117"/>
      <c r="CM58" s="117"/>
      <c r="CN58" s="117"/>
      <c r="CO58" s="117"/>
      <c r="CP58" s="117"/>
      <c r="CQ58" s="117"/>
      <c r="CR58" s="117"/>
      <c r="CS58" s="117" t="s">
        <v>531</v>
      </c>
      <c r="CT58" s="117"/>
      <c r="CU58" s="117"/>
      <c r="CV58" s="117"/>
      <c r="CW58" s="117"/>
      <c r="CX58" s="117"/>
      <c r="CY58" s="117"/>
      <c r="CZ58" s="117"/>
      <c r="DA58" s="117"/>
      <c r="DB58" s="117"/>
      <c r="DC58" s="117"/>
      <c r="DD58" s="117"/>
      <c r="DE58" s="117"/>
      <c r="DF58" s="124">
        <f t="shared" si="5"/>
        <v>9926793.3699999992</v>
      </c>
      <c r="DG58" s="125"/>
      <c r="DH58" s="125"/>
      <c r="DI58" s="125"/>
      <c r="DJ58" s="125"/>
      <c r="DK58" s="125"/>
      <c r="DL58" s="125"/>
      <c r="DM58" s="125"/>
      <c r="DN58" s="125"/>
      <c r="DO58" s="125"/>
      <c r="DP58" s="125"/>
      <c r="DQ58" s="125"/>
      <c r="DR58" s="126"/>
      <c r="DS58" s="30">
        <v>9926793.3699999992</v>
      </c>
      <c r="DT58" s="30">
        <f>'внебюджет 2022'!J23</f>
        <v>0</v>
      </c>
      <c r="DU58" s="30"/>
      <c r="DV58" s="30"/>
      <c r="DW58" s="136">
        <f>8592192.78+707380.34-66067.59</f>
        <v>9233505.5299999993</v>
      </c>
      <c r="DX58" s="136"/>
      <c r="DY58" s="136"/>
      <c r="DZ58" s="136"/>
      <c r="EA58" s="136"/>
      <c r="EB58" s="136"/>
      <c r="EC58" s="136"/>
      <c r="ED58" s="136"/>
      <c r="EE58" s="136"/>
      <c r="EF58" s="136"/>
      <c r="EG58" s="136"/>
      <c r="EH58" s="136"/>
      <c r="EI58" s="136"/>
      <c r="EJ58" s="136">
        <f>8592192.78+707380.34-66067.59</f>
        <v>9233505.5299999993</v>
      </c>
      <c r="EK58" s="136"/>
      <c r="EL58" s="136"/>
      <c r="EM58" s="136"/>
      <c r="EN58" s="136"/>
      <c r="EO58" s="136"/>
      <c r="EP58" s="136"/>
      <c r="EQ58" s="136"/>
      <c r="ER58" s="136"/>
      <c r="ES58" s="136"/>
      <c r="ET58" s="136"/>
      <c r="EU58" s="136"/>
      <c r="EV58" s="136"/>
      <c r="EW58" s="114" t="s">
        <v>14</v>
      </c>
      <c r="EX58" s="114"/>
      <c r="EY58" s="114"/>
      <c r="EZ58" s="114"/>
      <c r="FA58" s="114"/>
      <c r="FB58" s="114"/>
      <c r="FC58" s="114"/>
      <c r="FD58" s="114"/>
      <c r="FE58" s="114"/>
      <c r="FF58" s="114"/>
      <c r="FG58" s="114"/>
      <c r="FH58" s="114"/>
      <c r="FI58" s="114"/>
    </row>
    <row r="59" spans="1:165" ht="18" customHeight="1">
      <c r="A59" s="115" t="s">
        <v>197</v>
      </c>
      <c r="B59" s="116"/>
      <c r="C59" s="116"/>
      <c r="D59" s="116"/>
      <c r="E59" s="116"/>
      <c r="F59" s="116"/>
      <c r="G59" s="116"/>
      <c r="H59" s="116"/>
      <c r="I59" s="116"/>
      <c r="J59" s="116"/>
      <c r="K59" s="116"/>
      <c r="L59" s="116"/>
      <c r="M59" s="116"/>
      <c r="N59" s="116"/>
      <c r="O59" s="116"/>
      <c r="P59" s="116"/>
      <c r="Q59" s="116"/>
      <c r="R59" s="116"/>
      <c r="S59" s="116"/>
      <c r="T59" s="116"/>
      <c r="U59" s="116"/>
      <c r="V59" s="116"/>
      <c r="W59" s="116"/>
      <c r="X59" s="116"/>
      <c r="Y59" s="116"/>
      <c r="Z59" s="116"/>
      <c r="AA59" s="116"/>
      <c r="AB59" s="116"/>
      <c r="AC59" s="116"/>
      <c r="AD59" s="116"/>
      <c r="AE59" s="116"/>
      <c r="AF59" s="116"/>
      <c r="AG59" s="116"/>
      <c r="AH59" s="116"/>
      <c r="AI59" s="116"/>
      <c r="AJ59" s="116"/>
      <c r="AK59" s="116"/>
      <c r="AL59" s="116"/>
      <c r="AM59" s="116"/>
      <c r="AN59" s="116"/>
      <c r="AO59" s="116"/>
      <c r="AP59" s="116"/>
      <c r="AQ59" s="116"/>
      <c r="AR59" s="116"/>
      <c r="AS59" s="116"/>
      <c r="AT59" s="116"/>
      <c r="AU59" s="116"/>
      <c r="AV59" s="116"/>
      <c r="AW59" s="116"/>
      <c r="AX59" s="116"/>
      <c r="AY59" s="116"/>
      <c r="AZ59" s="116"/>
      <c r="BA59" s="116"/>
      <c r="BB59" s="116"/>
      <c r="BC59" s="116"/>
      <c r="BD59" s="116"/>
      <c r="BE59" s="116"/>
      <c r="BF59" s="116"/>
      <c r="BG59" s="116"/>
      <c r="BH59" s="116"/>
      <c r="BI59" s="116"/>
      <c r="BJ59" s="116"/>
      <c r="BK59" s="116"/>
      <c r="BL59" s="116"/>
      <c r="BM59" s="116"/>
      <c r="BN59" s="116"/>
      <c r="BO59" s="116"/>
      <c r="BP59" s="116"/>
      <c r="BQ59" s="116"/>
      <c r="BR59" s="116"/>
      <c r="BS59" s="116"/>
      <c r="BT59" s="116"/>
      <c r="BU59" s="116"/>
      <c r="BV59" s="116"/>
      <c r="BW59" s="116"/>
      <c r="BX59" s="117" t="s">
        <v>198</v>
      </c>
      <c r="BY59" s="117"/>
      <c r="BZ59" s="117"/>
      <c r="CA59" s="117"/>
      <c r="CB59" s="117"/>
      <c r="CC59" s="117"/>
      <c r="CD59" s="117"/>
      <c r="CE59" s="117"/>
      <c r="CF59" s="117" t="s">
        <v>199</v>
      </c>
      <c r="CG59" s="117"/>
      <c r="CH59" s="117"/>
      <c r="CI59" s="117"/>
      <c r="CJ59" s="117"/>
      <c r="CK59" s="117"/>
      <c r="CL59" s="117"/>
      <c r="CM59" s="117"/>
      <c r="CN59" s="117"/>
      <c r="CO59" s="117"/>
      <c r="CP59" s="117"/>
      <c r="CQ59" s="117"/>
      <c r="CR59" s="117"/>
      <c r="CS59" s="117" t="s">
        <v>541</v>
      </c>
      <c r="CT59" s="117"/>
      <c r="CU59" s="117"/>
      <c r="CV59" s="117"/>
      <c r="CW59" s="117"/>
      <c r="CX59" s="117"/>
      <c r="CY59" s="117"/>
      <c r="CZ59" s="117"/>
      <c r="DA59" s="117"/>
      <c r="DB59" s="117"/>
      <c r="DC59" s="117"/>
      <c r="DD59" s="117"/>
      <c r="DE59" s="117"/>
      <c r="DF59" s="124">
        <f t="shared" si="5"/>
        <v>54348.6</v>
      </c>
      <c r="DG59" s="125"/>
      <c r="DH59" s="125"/>
      <c r="DI59" s="125"/>
      <c r="DJ59" s="125"/>
      <c r="DK59" s="125"/>
      <c r="DL59" s="125"/>
      <c r="DM59" s="125"/>
      <c r="DN59" s="125"/>
      <c r="DO59" s="125"/>
      <c r="DP59" s="125"/>
      <c r="DQ59" s="125"/>
      <c r="DR59" s="126"/>
      <c r="DS59" s="30"/>
      <c r="DT59" s="30"/>
      <c r="DU59" s="30">
        <v>54348.6</v>
      </c>
      <c r="DV59" s="30"/>
      <c r="DW59" s="114"/>
      <c r="DX59" s="114"/>
      <c r="DY59" s="114"/>
      <c r="DZ59" s="114"/>
      <c r="EA59" s="114"/>
      <c r="EB59" s="114"/>
      <c r="EC59" s="114"/>
      <c r="ED59" s="114"/>
      <c r="EE59" s="114"/>
      <c r="EF59" s="114"/>
      <c r="EG59" s="114"/>
      <c r="EH59" s="114"/>
      <c r="EI59" s="114"/>
      <c r="EJ59" s="114"/>
      <c r="EK59" s="114"/>
      <c r="EL59" s="114"/>
      <c r="EM59" s="114"/>
      <c r="EN59" s="114"/>
      <c r="EO59" s="114"/>
      <c r="EP59" s="114"/>
      <c r="EQ59" s="114"/>
      <c r="ER59" s="114"/>
      <c r="ES59" s="114"/>
      <c r="ET59" s="114"/>
      <c r="EU59" s="114"/>
      <c r="EV59" s="114"/>
      <c r="EW59" s="114" t="s">
        <v>14</v>
      </c>
      <c r="EX59" s="114"/>
      <c r="EY59" s="114"/>
      <c r="EZ59" s="114"/>
      <c r="FA59" s="114"/>
      <c r="FB59" s="114"/>
      <c r="FC59" s="114"/>
      <c r="FD59" s="114"/>
      <c r="FE59" s="114"/>
      <c r="FF59" s="114"/>
      <c r="FG59" s="114"/>
      <c r="FH59" s="114"/>
      <c r="FI59" s="114"/>
    </row>
    <row r="60" spans="1:165" ht="27.75" customHeight="1">
      <c r="A60" s="115" t="s">
        <v>200</v>
      </c>
      <c r="B60" s="116"/>
      <c r="C60" s="116"/>
      <c r="D60" s="116"/>
      <c r="E60" s="116"/>
      <c r="F60" s="116"/>
      <c r="G60" s="116"/>
      <c r="H60" s="116"/>
      <c r="I60" s="116"/>
      <c r="J60" s="116"/>
      <c r="K60" s="116"/>
      <c r="L60" s="116"/>
      <c r="M60" s="116"/>
      <c r="N60" s="116"/>
      <c r="O60" s="116"/>
      <c r="P60" s="116"/>
      <c r="Q60" s="116"/>
      <c r="R60" s="116"/>
      <c r="S60" s="116"/>
      <c r="T60" s="116"/>
      <c r="U60" s="116"/>
      <c r="V60" s="116"/>
      <c r="W60" s="116"/>
      <c r="X60" s="116"/>
      <c r="Y60" s="116"/>
      <c r="Z60" s="116"/>
      <c r="AA60" s="116"/>
      <c r="AB60" s="116"/>
      <c r="AC60" s="116"/>
      <c r="AD60" s="116"/>
      <c r="AE60" s="116"/>
      <c r="AF60" s="116"/>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c r="BC60" s="116"/>
      <c r="BD60" s="116"/>
      <c r="BE60" s="116"/>
      <c r="BF60" s="116"/>
      <c r="BG60" s="116"/>
      <c r="BH60" s="116"/>
      <c r="BI60" s="116"/>
      <c r="BJ60" s="116"/>
      <c r="BK60" s="116"/>
      <c r="BL60" s="116"/>
      <c r="BM60" s="116"/>
      <c r="BN60" s="116"/>
      <c r="BO60" s="116"/>
      <c r="BP60" s="116"/>
      <c r="BQ60" s="116"/>
      <c r="BR60" s="116"/>
      <c r="BS60" s="116"/>
      <c r="BT60" s="116"/>
      <c r="BU60" s="116"/>
      <c r="BV60" s="116"/>
      <c r="BW60" s="116"/>
      <c r="BX60" s="117" t="s">
        <v>201</v>
      </c>
      <c r="BY60" s="117"/>
      <c r="BZ60" s="117"/>
      <c r="CA60" s="117"/>
      <c r="CB60" s="117"/>
      <c r="CC60" s="117"/>
      <c r="CD60" s="117"/>
      <c r="CE60" s="117"/>
      <c r="CF60" s="117" t="s">
        <v>202</v>
      </c>
      <c r="CG60" s="117"/>
      <c r="CH60" s="117"/>
      <c r="CI60" s="117"/>
      <c r="CJ60" s="117"/>
      <c r="CK60" s="117"/>
      <c r="CL60" s="117"/>
      <c r="CM60" s="117"/>
      <c r="CN60" s="117"/>
      <c r="CO60" s="117"/>
      <c r="CP60" s="117"/>
      <c r="CQ60" s="117"/>
      <c r="CR60" s="117"/>
      <c r="CS60" s="117" t="s">
        <v>476</v>
      </c>
      <c r="CT60" s="117"/>
      <c r="CU60" s="117"/>
      <c r="CV60" s="117"/>
      <c r="CW60" s="117"/>
      <c r="CX60" s="117"/>
      <c r="CY60" s="117"/>
      <c r="CZ60" s="117"/>
      <c r="DA60" s="117"/>
      <c r="DB60" s="117"/>
      <c r="DC60" s="117"/>
      <c r="DD60" s="117"/>
      <c r="DE60" s="117"/>
      <c r="DF60" s="124">
        <f t="shared" si="5"/>
        <v>61671.4</v>
      </c>
      <c r="DG60" s="125"/>
      <c r="DH60" s="125"/>
      <c r="DI60" s="125"/>
      <c r="DJ60" s="125"/>
      <c r="DK60" s="125"/>
      <c r="DL60" s="125"/>
      <c r="DM60" s="125"/>
      <c r="DN60" s="125"/>
      <c r="DO60" s="125"/>
      <c r="DP60" s="125"/>
      <c r="DQ60" s="125"/>
      <c r="DR60" s="126"/>
      <c r="DS60" s="30"/>
      <c r="DT60" s="30">
        <v>30000</v>
      </c>
      <c r="DU60" s="30">
        <v>31671.4</v>
      </c>
      <c r="DV60" s="30"/>
      <c r="DW60" s="114">
        <v>86020</v>
      </c>
      <c r="DX60" s="114"/>
      <c r="DY60" s="114"/>
      <c r="DZ60" s="114"/>
      <c r="EA60" s="114"/>
      <c r="EB60" s="114"/>
      <c r="EC60" s="114"/>
      <c r="ED60" s="114"/>
      <c r="EE60" s="114"/>
      <c r="EF60" s="114"/>
      <c r="EG60" s="114"/>
      <c r="EH60" s="114"/>
      <c r="EI60" s="114"/>
      <c r="EJ60" s="114">
        <v>86020</v>
      </c>
      <c r="EK60" s="114"/>
      <c r="EL60" s="114"/>
      <c r="EM60" s="114"/>
      <c r="EN60" s="114"/>
      <c r="EO60" s="114"/>
      <c r="EP60" s="114"/>
      <c r="EQ60" s="114"/>
      <c r="ER60" s="114"/>
      <c r="ES60" s="114"/>
      <c r="ET60" s="114"/>
      <c r="EU60" s="114"/>
      <c r="EV60" s="114"/>
      <c r="EW60" s="114" t="s">
        <v>14</v>
      </c>
      <c r="EX60" s="114"/>
      <c r="EY60" s="114"/>
      <c r="EZ60" s="114"/>
      <c r="FA60" s="114"/>
      <c r="FB60" s="114"/>
      <c r="FC60" s="114"/>
      <c r="FD60" s="114"/>
      <c r="FE60" s="114"/>
      <c r="FF60" s="114"/>
      <c r="FG60" s="114"/>
      <c r="FH60" s="114"/>
      <c r="FI60" s="114"/>
    </row>
    <row r="61" spans="1:165" ht="24" customHeight="1">
      <c r="A61" s="115" t="s">
        <v>203</v>
      </c>
      <c r="B61" s="116"/>
      <c r="C61" s="116"/>
      <c r="D61" s="116"/>
      <c r="E61" s="116"/>
      <c r="F61" s="116"/>
      <c r="G61" s="116"/>
      <c r="H61" s="116"/>
      <c r="I61" s="116"/>
      <c r="J61" s="116"/>
      <c r="K61" s="116"/>
      <c r="L61" s="116"/>
      <c r="M61" s="116"/>
      <c r="N61" s="116"/>
      <c r="O61" s="116"/>
      <c r="P61" s="116"/>
      <c r="Q61" s="116"/>
      <c r="R61" s="116"/>
      <c r="S61" s="116"/>
      <c r="T61" s="116"/>
      <c r="U61" s="116"/>
      <c r="V61" s="116"/>
      <c r="W61" s="116"/>
      <c r="X61" s="116"/>
      <c r="Y61" s="116"/>
      <c r="Z61" s="116"/>
      <c r="AA61" s="116"/>
      <c r="AB61" s="116"/>
      <c r="AC61" s="116"/>
      <c r="AD61" s="116"/>
      <c r="AE61" s="116"/>
      <c r="AF61" s="116"/>
      <c r="AG61" s="116"/>
      <c r="AH61" s="116"/>
      <c r="AI61" s="116"/>
      <c r="AJ61" s="116"/>
      <c r="AK61" s="116"/>
      <c r="AL61" s="116"/>
      <c r="AM61" s="116"/>
      <c r="AN61" s="116"/>
      <c r="AO61" s="116"/>
      <c r="AP61" s="116"/>
      <c r="AQ61" s="116"/>
      <c r="AR61" s="116"/>
      <c r="AS61" s="116"/>
      <c r="AT61" s="116"/>
      <c r="AU61" s="116"/>
      <c r="AV61" s="116"/>
      <c r="AW61" s="116"/>
      <c r="AX61" s="116"/>
      <c r="AY61" s="116"/>
      <c r="AZ61" s="116"/>
      <c r="BA61" s="116"/>
      <c r="BB61" s="116"/>
      <c r="BC61" s="116"/>
      <c r="BD61" s="116"/>
      <c r="BE61" s="116"/>
      <c r="BF61" s="116"/>
      <c r="BG61" s="116"/>
      <c r="BH61" s="116"/>
      <c r="BI61" s="116"/>
      <c r="BJ61" s="116"/>
      <c r="BK61" s="116"/>
      <c r="BL61" s="116"/>
      <c r="BM61" s="116"/>
      <c r="BN61" s="116"/>
      <c r="BO61" s="116"/>
      <c r="BP61" s="116"/>
      <c r="BQ61" s="116"/>
      <c r="BR61" s="116"/>
      <c r="BS61" s="116"/>
      <c r="BT61" s="116"/>
      <c r="BU61" s="116"/>
      <c r="BV61" s="116"/>
      <c r="BW61" s="116"/>
      <c r="BX61" s="117" t="s">
        <v>204</v>
      </c>
      <c r="BY61" s="117"/>
      <c r="BZ61" s="117"/>
      <c r="CA61" s="117"/>
      <c r="CB61" s="117"/>
      <c r="CC61" s="117"/>
      <c r="CD61" s="117"/>
      <c r="CE61" s="117"/>
      <c r="CF61" s="117" t="s">
        <v>205</v>
      </c>
      <c r="CG61" s="117"/>
      <c r="CH61" s="117"/>
      <c r="CI61" s="117"/>
      <c r="CJ61" s="117"/>
      <c r="CK61" s="117"/>
      <c r="CL61" s="117"/>
      <c r="CM61" s="117"/>
      <c r="CN61" s="117"/>
      <c r="CO61" s="117"/>
      <c r="CP61" s="117"/>
      <c r="CQ61" s="117"/>
      <c r="CR61" s="117"/>
      <c r="CS61" s="117" t="s">
        <v>532</v>
      </c>
      <c r="CT61" s="117"/>
      <c r="CU61" s="117"/>
      <c r="CV61" s="117"/>
      <c r="CW61" s="117"/>
      <c r="CX61" s="117"/>
      <c r="CY61" s="117"/>
      <c r="CZ61" s="117"/>
      <c r="DA61" s="117"/>
      <c r="DB61" s="117"/>
      <c r="DC61" s="117"/>
      <c r="DD61" s="117"/>
      <c r="DE61" s="117"/>
      <c r="DF61" s="124">
        <f>DS61+DT61+DU61+DV61</f>
        <v>2997891.61</v>
      </c>
      <c r="DG61" s="125"/>
      <c r="DH61" s="125"/>
      <c r="DI61" s="125"/>
      <c r="DJ61" s="125"/>
      <c r="DK61" s="125"/>
      <c r="DL61" s="125"/>
      <c r="DM61" s="125"/>
      <c r="DN61" s="125"/>
      <c r="DO61" s="125"/>
      <c r="DP61" s="125"/>
      <c r="DQ61" s="125"/>
      <c r="DR61" s="126"/>
      <c r="DS61" s="30">
        <f>DS62+DS63</f>
        <v>2997891.61</v>
      </c>
      <c r="DT61" s="30">
        <f>DT62+DT63</f>
        <v>0</v>
      </c>
      <c r="DU61" s="30"/>
      <c r="DV61" s="30"/>
      <c r="DW61" s="114">
        <f>DW62+DW63</f>
        <v>2788518.67</v>
      </c>
      <c r="DX61" s="114"/>
      <c r="DY61" s="114"/>
      <c r="DZ61" s="114"/>
      <c r="EA61" s="114"/>
      <c r="EB61" s="114"/>
      <c r="EC61" s="114"/>
      <c r="ED61" s="114"/>
      <c r="EE61" s="114"/>
      <c r="EF61" s="114"/>
      <c r="EG61" s="114"/>
      <c r="EH61" s="114"/>
      <c r="EI61" s="114"/>
      <c r="EJ61" s="114">
        <f>EJ62+EJ63</f>
        <v>2788518.67</v>
      </c>
      <c r="EK61" s="114"/>
      <c r="EL61" s="114"/>
      <c r="EM61" s="114"/>
      <c r="EN61" s="114"/>
      <c r="EO61" s="114"/>
      <c r="EP61" s="114"/>
      <c r="EQ61" s="114"/>
      <c r="ER61" s="114"/>
      <c r="ES61" s="114"/>
      <c r="ET61" s="114"/>
      <c r="EU61" s="114"/>
      <c r="EV61" s="114"/>
      <c r="EW61" s="114" t="s">
        <v>14</v>
      </c>
      <c r="EX61" s="114"/>
      <c r="EY61" s="114"/>
      <c r="EZ61" s="114"/>
      <c r="FA61" s="114"/>
      <c r="FB61" s="114"/>
      <c r="FC61" s="114"/>
      <c r="FD61" s="114"/>
      <c r="FE61" s="114"/>
      <c r="FF61" s="114"/>
      <c r="FG61" s="114"/>
      <c r="FH61" s="114"/>
      <c r="FI61" s="114"/>
    </row>
    <row r="62" spans="1:165" ht="22.5" customHeight="1">
      <c r="A62" s="132" t="s">
        <v>206</v>
      </c>
      <c r="B62" s="133"/>
      <c r="C62" s="133"/>
      <c r="D62" s="133"/>
      <c r="E62" s="133"/>
      <c r="F62" s="133"/>
      <c r="G62" s="133"/>
      <c r="H62" s="133"/>
      <c r="I62" s="133"/>
      <c r="J62" s="133"/>
      <c r="K62" s="133"/>
      <c r="L62" s="133"/>
      <c r="M62" s="133"/>
      <c r="N62" s="133"/>
      <c r="O62" s="133"/>
      <c r="P62" s="133"/>
      <c r="Q62" s="133"/>
      <c r="R62" s="133"/>
      <c r="S62" s="133"/>
      <c r="T62" s="133"/>
      <c r="U62" s="133"/>
      <c r="V62" s="133"/>
      <c r="W62" s="133"/>
      <c r="X62" s="133"/>
      <c r="Y62" s="133"/>
      <c r="Z62" s="133"/>
      <c r="AA62" s="133"/>
      <c r="AB62" s="133"/>
      <c r="AC62" s="133"/>
      <c r="AD62" s="133"/>
      <c r="AE62" s="133"/>
      <c r="AF62" s="133"/>
      <c r="AG62" s="133"/>
      <c r="AH62" s="133"/>
      <c r="AI62" s="133"/>
      <c r="AJ62" s="133"/>
      <c r="AK62" s="133"/>
      <c r="AL62" s="133"/>
      <c r="AM62" s="133"/>
      <c r="AN62" s="133"/>
      <c r="AO62" s="133"/>
      <c r="AP62" s="133"/>
      <c r="AQ62" s="133"/>
      <c r="AR62" s="133"/>
      <c r="AS62" s="133"/>
      <c r="AT62" s="133"/>
      <c r="AU62" s="133"/>
      <c r="AV62" s="133"/>
      <c r="AW62" s="133"/>
      <c r="AX62" s="133"/>
      <c r="AY62" s="133"/>
      <c r="AZ62" s="133"/>
      <c r="BA62" s="133"/>
      <c r="BB62" s="133"/>
      <c r="BC62" s="133"/>
      <c r="BD62" s="133"/>
      <c r="BE62" s="133"/>
      <c r="BF62" s="133"/>
      <c r="BG62" s="133"/>
      <c r="BH62" s="133"/>
      <c r="BI62" s="133"/>
      <c r="BJ62" s="133"/>
      <c r="BK62" s="133"/>
      <c r="BL62" s="133"/>
      <c r="BM62" s="133"/>
      <c r="BN62" s="133"/>
      <c r="BO62" s="133"/>
      <c r="BP62" s="133"/>
      <c r="BQ62" s="133"/>
      <c r="BR62" s="133"/>
      <c r="BS62" s="133"/>
      <c r="BT62" s="133"/>
      <c r="BU62" s="133"/>
      <c r="BV62" s="133"/>
      <c r="BW62" s="133"/>
      <c r="BX62" s="117" t="s">
        <v>207</v>
      </c>
      <c r="BY62" s="117"/>
      <c r="BZ62" s="117"/>
      <c r="CA62" s="117"/>
      <c r="CB62" s="117"/>
      <c r="CC62" s="117"/>
      <c r="CD62" s="117"/>
      <c r="CE62" s="117"/>
      <c r="CF62" s="117" t="s">
        <v>205</v>
      </c>
      <c r="CG62" s="117"/>
      <c r="CH62" s="117"/>
      <c r="CI62" s="117"/>
      <c r="CJ62" s="117"/>
      <c r="CK62" s="117"/>
      <c r="CL62" s="117"/>
      <c r="CM62" s="117"/>
      <c r="CN62" s="117"/>
      <c r="CO62" s="117"/>
      <c r="CP62" s="117"/>
      <c r="CQ62" s="117"/>
      <c r="CR62" s="117"/>
      <c r="CS62" s="117" t="s">
        <v>532</v>
      </c>
      <c r="CT62" s="117"/>
      <c r="CU62" s="117"/>
      <c r="CV62" s="117"/>
      <c r="CW62" s="117"/>
      <c r="CX62" s="117"/>
      <c r="CY62" s="117"/>
      <c r="CZ62" s="117"/>
      <c r="DA62" s="117"/>
      <c r="DB62" s="117"/>
      <c r="DC62" s="117"/>
      <c r="DD62" s="117"/>
      <c r="DE62" s="117"/>
      <c r="DF62" s="124">
        <f t="shared" si="5"/>
        <v>2997891.61</v>
      </c>
      <c r="DG62" s="125"/>
      <c r="DH62" s="125"/>
      <c r="DI62" s="125"/>
      <c r="DJ62" s="125"/>
      <c r="DK62" s="125"/>
      <c r="DL62" s="125"/>
      <c r="DM62" s="125"/>
      <c r="DN62" s="125"/>
      <c r="DO62" s="125"/>
      <c r="DP62" s="125"/>
      <c r="DQ62" s="125"/>
      <c r="DR62" s="126"/>
      <c r="DS62" s="30">
        <v>2997891.61</v>
      </c>
      <c r="DT62" s="30">
        <f>'внебюджет 2022'!J72</f>
        <v>0</v>
      </c>
      <c r="DU62" s="30"/>
      <c r="DV62" s="30"/>
      <c r="DW62" s="136">
        <f>2594842.22+213628.86-19952.41</f>
        <v>2788518.67</v>
      </c>
      <c r="DX62" s="136"/>
      <c r="DY62" s="136"/>
      <c r="DZ62" s="136"/>
      <c r="EA62" s="136"/>
      <c r="EB62" s="136"/>
      <c r="EC62" s="136"/>
      <c r="ED62" s="136"/>
      <c r="EE62" s="136"/>
      <c r="EF62" s="136"/>
      <c r="EG62" s="136"/>
      <c r="EH62" s="136"/>
      <c r="EI62" s="136"/>
      <c r="EJ62" s="136">
        <f>2594842.22+213628.86-19952.41</f>
        <v>2788518.67</v>
      </c>
      <c r="EK62" s="136"/>
      <c r="EL62" s="136"/>
      <c r="EM62" s="136"/>
      <c r="EN62" s="136"/>
      <c r="EO62" s="136"/>
      <c r="EP62" s="136"/>
      <c r="EQ62" s="136"/>
      <c r="ER62" s="136"/>
      <c r="ES62" s="136"/>
      <c r="ET62" s="136"/>
      <c r="EU62" s="136"/>
      <c r="EV62" s="136"/>
      <c r="EW62" s="114" t="s">
        <v>14</v>
      </c>
      <c r="EX62" s="114"/>
      <c r="EY62" s="114"/>
      <c r="EZ62" s="114"/>
      <c r="FA62" s="114"/>
      <c r="FB62" s="114"/>
      <c r="FC62" s="114"/>
      <c r="FD62" s="114"/>
      <c r="FE62" s="114"/>
      <c r="FF62" s="114"/>
      <c r="FG62" s="114"/>
      <c r="FH62" s="114"/>
      <c r="FI62" s="114"/>
    </row>
    <row r="63" spans="1:165" ht="17.25" customHeight="1">
      <c r="A63" s="132" t="s">
        <v>208</v>
      </c>
      <c r="B63" s="133"/>
      <c r="C63" s="133"/>
      <c r="D63" s="133"/>
      <c r="E63" s="133"/>
      <c r="F63" s="133"/>
      <c r="G63" s="133"/>
      <c r="H63" s="133"/>
      <c r="I63" s="133"/>
      <c r="J63" s="133"/>
      <c r="K63" s="133"/>
      <c r="L63" s="133"/>
      <c r="M63" s="133"/>
      <c r="N63" s="133"/>
      <c r="O63" s="133"/>
      <c r="P63" s="133"/>
      <c r="Q63" s="133"/>
      <c r="R63" s="133"/>
      <c r="S63" s="133"/>
      <c r="T63" s="133"/>
      <c r="U63" s="133"/>
      <c r="V63" s="133"/>
      <c r="W63" s="133"/>
      <c r="X63" s="133"/>
      <c r="Y63" s="133"/>
      <c r="Z63" s="133"/>
      <c r="AA63" s="133"/>
      <c r="AB63" s="133"/>
      <c r="AC63" s="133"/>
      <c r="AD63" s="133"/>
      <c r="AE63" s="133"/>
      <c r="AF63" s="133"/>
      <c r="AG63" s="133"/>
      <c r="AH63" s="133"/>
      <c r="AI63" s="133"/>
      <c r="AJ63" s="133"/>
      <c r="AK63" s="133"/>
      <c r="AL63" s="133"/>
      <c r="AM63" s="133"/>
      <c r="AN63" s="133"/>
      <c r="AO63" s="133"/>
      <c r="AP63" s="133"/>
      <c r="AQ63" s="133"/>
      <c r="AR63" s="133"/>
      <c r="AS63" s="133"/>
      <c r="AT63" s="133"/>
      <c r="AU63" s="133"/>
      <c r="AV63" s="133"/>
      <c r="AW63" s="133"/>
      <c r="AX63" s="133"/>
      <c r="AY63" s="133"/>
      <c r="AZ63" s="133"/>
      <c r="BA63" s="133"/>
      <c r="BB63" s="133"/>
      <c r="BC63" s="133"/>
      <c r="BD63" s="133"/>
      <c r="BE63" s="133"/>
      <c r="BF63" s="133"/>
      <c r="BG63" s="133"/>
      <c r="BH63" s="133"/>
      <c r="BI63" s="133"/>
      <c r="BJ63" s="133"/>
      <c r="BK63" s="133"/>
      <c r="BL63" s="133"/>
      <c r="BM63" s="133"/>
      <c r="BN63" s="133"/>
      <c r="BO63" s="133"/>
      <c r="BP63" s="133"/>
      <c r="BQ63" s="133"/>
      <c r="BR63" s="133"/>
      <c r="BS63" s="133"/>
      <c r="BT63" s="133"/>
      <c r="BU63" s="133"/>
      <c r="BV63" s="133"/>
      <c r="BW63" s="133"/>
      <c r="BX63" s="117" t="s">
        <v>209</v>
      </c>
      <c r="BY63" s="117"/>
      <c r="BZ63" s="117"/>
      <c r="CA63" s="117"/>
      <c r="CB63" s="117"/>
      <c r="CC63" s="117"/>
      <c r="CD63" s="117"/>
      <c r="CE63" s="117"/>
      <c r="CF63" s="117" t="s">
        <v>205</v>
      </c>
      <c r="CG63" s="117"/>
      <c r="CH63" s="117"/>
      <c r="CI63" s="117"/>
      <c r="CJ63" s="117"/>
      <c r="CK63" s="117"/>
      <c r="CL63" s="117"/>
      <c r="CM63" s="117"/>
      <c r="CN63" s="117"/>
      <c r="CO63" s="117"/>
      <c r="CP63" s="117"/>
      <c r="CQ63" s="117"/>
      <c r="CR63" s="117"/>
      <c r="CS63" s="117"/>
      <c r="CT63" s="117"/>
      <c r="CU63" s="117"/>
      <c r="CV63" s="117"/>
      <c r="CW63" s="117"/>
      <c r="CX63" s="117"/>
      <c r="CY63" s="117"/>
      <c r="CZ63" s="117"/>
      <c r="DA63" s="117"/>
      <c r="DB63" s="117"/>
      <c r="DC63" s="117"/>
      <c r="DD63" s="117"/>
      <c r="DE63" s="117"/>
      <c r="DF63" s="124">
        <f t="shared" si="5"/>
        <v>0</v>
      </c>
      <c r="DG63" s="125"/>
      <c r="DH63" s="125"/>
      <c r="DI63" s="125"/>
      <c r="DJ63" s="125"/>
      <c r="DK63" s="125"/>
      <c r="DL63" s="125"/>
      <c r="DM63" s="125"/>
      <c r="DN63" s="125"/>
      <c r="DO63" s="125"/>
      <c r="DP63" s="125"/>
      <c r="DQ63" s="125"/>
      <c r="DR63" s="126"/>
      <c r="DS63" s="30"/>
      <c r="DT63" s="30"/>
      <c r="DU63" s="30"/>
      <c r="DV63" s="30"/>
      <c r="DW63" s="114"/>
      <c r="DX63" s="114"/>
      <c r="DY63" s="114"/>
      <c r="DZ63" s="114"/>
      <c r="EA63" s="114"/>
      <c r="EB63" s="114"/>
      <c r="EC63" s="114"/>
      <c r="ED63" s="114"/>
      <c r="EE63" s="114"/>
      <c r="EF63" s="114"/>
      <c r="EG63" s="114"/>
      <c r="EH63" s="114"/>
      <c r="EI63" s="114"/>
      <c r="EJ63" s="114"/>
      <c r="EK63" s="114"/>
      <c r="EL63" s="114"/>
      <c r="EM63" s="114"/>
      <c r="EN63" s="114"/>
      <c r="EO63" s="114"/>
      <c r="EP63" s="114"/>
      <c r="EQ63" s="114"/>
      <c r="ER63" s="114"/>
      <c r="ES63" s="114"/>
      <c r="ET63" s="114"/>
      <c r="EU63" s="114"/>
      <c r="EV63" s="114"/>
      <c r="EW63" s="114" t="s">
        <v>14</v>
      </c>
      <c r="EX63" s="114"/>
      <c r="EY63" s="114"/>
      <c r="EZ63" s="114"/>
      <c r="FA63" s="114"/>
      <c r="FB63" s="114"/>
      <c r="FC63" s="114"/>
      <c r="FD63" s="114"/>
      <c r="FE63" s="114"/>
      <c r="FF63" s="114"/>
      <c r="FG63" s="114"/>
      <c r="FH63" s="114"/>
      <c r="FI63" s="114"/>
    </row>
    <row r="64" spans="1:165" ht="24" customHeight="1">
      <c r="A64" s="115" t="s">
        <v>210</v>
      </c>
      <c r="B64" s="116"/>
      <c r="C64" s="116"/>
      <c r="D64" s="116"/>
      <c r="E64" s="116"/>
      <c r="F64" s="116"/>
      <c r="G64" s="116"/>
      <c r="H64" s="116"/>
      <c r="I64" s="116"/>
      <c r="J64" s="116"/>
      <c r="K64" s="116"/>
      <c r="L64" s="116"/>
      <c r="M64" s="116"/>
      <c r="N64" s="116"/>
      <c r="O64" s="116"/>
      <c r="P64" s="116"/>
      <c r="Q64" s="116"/>
      <c r="R64" s="116"/>
      <c r="S64" s="116"/>
      <c r="T64" s="116"/>
      <c r="U64" s="116"/>
      <c r="V64" s="116"/>
      <c r="W64" s="116"/>
      <c r="X64" s="116"/>
      <c r="Y64" s="116"/>
      <c r="Z64" s="116"/>
      <c r="AA64" s="116"/>
      <c r="AB64" s="116"/>
      <c r="AC64" s="116"/>
      <c r="AD64" s="116"/>
      <c r="AE64" s="116"/>
      <c r="AF64" s="116"/>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c r="BC64" s="116"/>
      <c r="BD64" s="116"/>
      <c r="BE64" s="116"/>
      <c r="BF64" s="116"/>
      <c r="BG64" s="116"/>
      <c r="BH64" s="116"/>
      <c r="BI64" s="116"/>
      <c r="BJ64" s="116"/>
      <c r="BK64" s="116"/>
      <c r="BL64" s="116"/>
      <c r="BM64" s="116"/>
      <c r="BN64" s="116"/>
      <c r="BO64" s="116"/>
      <c r="BP64" s="116"/>
      <c r="BQ64" s="116"/>
      <c r="BR64" s="116"/>
      <c r="BS64" s="116"/>
      <c r="BT64" s="116"/>
      <c r="BU64" s="116"/>
      <c r="BV64" s="116"/>
      <c r="BW64" s="116"/>
      <c r="BX64" s="117" t="s">
        <v>375</v>
      </c>
      <c r="BY64" s="117"/>
      <c r="BZ64" s="117"/>
      <c r="CA64" s="117"/>
      <c r="CB64" s="117"/>
      <c r="CC64" s="117"/>
      <c r="CD64" s="117"/>
      <c r="CE64" s="117"/>
      <c r="CF64" s="117" t="s">
        <v>211</v>
      </c>
      <c r="CG64" s="117"/>
      <c r="CH64" s="117"/>
      <c r="CI64" s="117"/>
      <c r="CJ64" s="117"/>
      <c r="CK64" s="117"/>
      <c r="CL64" s="117"/>
      <c r="CM64" s="117"/>
      <c r="CN64" s="117"/>
      <c r="CO64" s="117"/>
      <c r="CP64" s="117"/>
      <c r="CQ64" s="117"/>
      <c r="CR64" s="117"/>
      <c r="CS64" s="117"/>
      <c r="CT64" s="117"/>
      <c r="CU64" s="117"/>
      <c r="CV64" s="117"/>
      <c r="CW64" s="117"/>
      <c r="CX64" s="117"/>
      <c r="CY64" s="117"/>
      <c r="CZ64" s="117"/>
      <c r="DA64" s="117"/>
      <c r="DB64" s="117"/>
      <c r="DC64" s="117"/>
      <c r="DD64" s="117"/>
      <c r="DE64" s="117"/>
      <c r="DF64" s="124">
        <f t="shared" si="5"/>
        <v>0</v>
      </c>
      <c r="DG64" s="125"/>
      <c r="DH64" s="125"/>
      <c r="DI64" s="125"/>
      <c r="DJ64" s="125"/>
      <c r="DK64" s="125"/>
      <c r="DL64" s="125"/>
      <c r="DM64" s="125"/>
      <c r="DN64" s="125"/>
      <c r="DO64" s="125"/>
      <c r="DP64" s="125"/>
      <c r="DQ64" s="125"/>
      <c r="DR64" s="126"/>
      <c r="DS64" s="30"/>
      <c r="DT64" s="30"/>
      <c r="DU64" s="30"/>
      <c r="DV64" s="30"/>
      <c r="DW64" s="114"/>
      <c r="DX64" s="114"/>
      <c r="DY64" s="114"/>
      <c r="DZ64" s="114"/>
      <c r="EA64" s="114"/>
      <c r="EB64" s="114"/>
      <c r="EC64" s="114"/>
      <c r="ED64" s="114"/>
      <c r="EE64" s="114"/>
      <c r="EF64" s="114"/>
      <c r="EG64" s="114"/>
      <c r="EH64" s="114"/>
      <c r="EI64" s="114"/>
      <c r="EJ64" s="114"/>
      <c r="EK64" s="114"/>
      <c r="EL64" s="114"/>
      <c r="EM64" s="114"/>
      <c r="EN64" s="114"/>
      <c r="EO64" s="114"/>
      <c r="EP64" s="114"/>
      <c r="EQ64" s="114"/>
      <c r="ER64" s="114"/>
      <c r="ES64" s="114"/>
      <c r="ET64" s="114"/>
      <c r="EU64" s="114"/>
      <c r="EV64" s="114"/>
      <c r="EW64" s="114" t="s">
        <v>14</v>
      </c>
      <c r="EX64" s="114"/>
      <c r="EY64" s="114"/>
      <c r="EZ64" s="114"/>
      <c r="FA64" s="114"/>
      <c r="FB64" s="114"/>
      <c r="FC64" s="114"/>
      <c r="FD64" s="114"/>
      <c r="FE64" s="114"/>
      <c r="FF64" s="114"/>
      <c r="FG64" s="114"/>
      <c r="FH64" s="114"/>
      <c r="FI64" s="114"/>
    </row>
    <row r="65" spans="1:165" ht="15" customHeight="1">
      <c r="A65" s="115" t="s">
        <v>376</v>
      </c>
      <c r="B65" s="116"/>
      <c r="C65" s="116"/>
      <c r="D65" s="116"/>
      <c r="E65" s="116"/>
      <c r="F65" s="116"/>
      <c r="G65" s="116"/>
      <c r="H65" s="116"/>
      <c r="I65" s="116"/>
      <c r="J65" s="116"/>
      <c r="K65" s="116"/>
      <c r="L65" s="116"/>
      <c r="M65" s="116"/>
      <c r="N65" s="116"/>
      <c r="O65" s="116"/>
      <c r="P65" s="116"/>
      <c r="Q65" s="116"/>
      <c r="R65" s="116"/>
      <c r="S65" s="116"/>
      <c r="T65" s="116"/>
      <c r="U65" s="116"/>
      <c r="V65" s="116"/>
      <c r="W65" s="116"/>
      <c r="X65" s="116"/>
      <c r="Y65" s="116"/>
      <c r="Z65" s="116"/>
      <c r="AA65" s="116"/>
      <c r="AB65" s="116"/>
      <c r="AC65" s="116"/>
      <c r="AD65" s="116"/>
      <c r="AE65" s="116"/>
      <c r="AF65" s="116"/>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c r="BC65" s="116"/>
      <c r="BD65" s="116"/>
      <c r="BE65" s="116"/>
      <c r="BF65" s="116"/>
      <c r="BG65" s="116"/>
      <c r="BH65" s="116"/>
      <c r="BI65" s="116"/>
      <c r="BJ65" s="116"/>
      <c r="BK65" s="116"/>
      <c r="BL65" s="116"/>
      <c r="BM65" s="116"/>
      <c r="BN65" s="116"/>
      <c r="BO65" s="116"/>
      <c r="BP65" s="116"/>
      <c r="BQ65" s="116"/>
      <c r="BR65" s="116"/>
      <c r="BS65" s="116"/>
      <c r="BT65" s="116"/>
      <c r="BU65" s="116"/>
      <c r="BV65" s="116"/>
      <c r="BW65" s="116"/>
      <c r="BX65" s="117" t="s">
        <v>377</v>
      </c>
      <c r="BY65" s="117"/>
      <c r="BZ65" s="117"/>
      <c r="CA65" s="117"/>
      <c r="CB65" s="117"/>
      <c r="CC65" s="117"/>
      <c r="CD65" s="117"/>
      <c r="CE65" s="117"/>
      <c r="CF65" s="117" t="s">
        <v>214</v>
      </c>
      <c r="CG65" s="117"/>
      <c r="CH65" s="117"/>
      <c r="CI65" s="117"/>
      <c r="CJ65" s="117"/>
      <c r="CK65" s="117"/>
      <c r="CL65" s="117"/>
      <c r="CM65" s="117"/>
      <c r="CN65" s="117"/>
      <c r="CO65" s="117"/>
      <c r="CP65" s="117"/>
      <c r="CQ65" s="117"/>
      <c r="CR65" s="117"/>
      <c r="CS65" s="117"/>
      <c r="CT65" s="117"/>
      <c r="CU65" s="117"/>
      <c r="CV65" s="117"/>
      <c r="CW65" s="117"/>
      <c r="CX65" s="117"/>
      <c r="CY65" s="117"/>
      <c r="CZ65" s="117"/>
      <c r="DA65" s="117"/>
      <c r="DB65" s="117"/>
      <c r="DC65" s="117"/>
      <c r="DD65" s="117"/>
      <c r="DE65" s="117"/>
      <c r="DF65" s="124">
        <f t="shared" si="5"/>
        <v>0</v>
      </c>
      <c r="DG65" s="125"/>
      <c r="DH65" s="125"/>
      <c r="DI65" s="125"/>
      <c r="DJ65" s="125"/>
      <c r="DK65" s="125"/>
      <c r="DL65" s="125"/>
      <c r="DM65" s="125"/>
      <c r="DN65" s="125"/>
      <c r="DO65" s="125"/>
      <c r="DP65" s="125"/>
      <c r="DQ65" s="125"/>
      <c r="DR65" s="126"/>
      <c r="DS65" s="30"/>
      <c r="DT65" s="30"/>
      <c r="DU65" s="30"/>
      <c r="DV65" s="30"/>
      <c r="DW65" s="114"/>
      <c r="DX65" s="114"/>
      <c r="DY65" s="114"/>
      <c r="DZ65" s="114"/>
      <c r="EA65" s="114"/>
      <c r="EB65" s="114"/>
      <c r="EC65" s="114"/>
      <c r="ED65" s="114"/>
      <c r="EE65" s="114"/>
      <c r="EF65" s="114"/>
      <c r="EG65" s="114"/>
      <c r="EH65" s="114"/>
      <c r="EI65" s="114"/>
      <c r="EJ65" s="114"/>
      <c r="EK65" s="114"/>
      <c r="EL65" s="114"/>
      <c r="EM65" s="114"/>
      <c r="EN65" s="114"/>
      <c r="EO65" s="114"/>
      <c r="EP65" s="114"/>
      <c r="EQ65" s="114"/>
      <c r="ER65" s="114"/>
      <c r="ES65" s="114"/>
      <c r="ET65" s="114"/>
      <c r="EU65" s="114"/>
      <c r="EV65" s="114"/>
      <c r="EW65" s="114" t="s">
        <v>14</v>
      </c>
      <c r="EX65" s="114"/>
      <c r="EY65" s="114"/>
      <c r="EZ65" s="114"/>
      <c r="FA65" s="114"/>
      <c r="FB65" s="114"/>
      <c r="FC65" s="114"/>
      <c r="FD65" s="114"/>
      <c r="FE65" s="114"/>
      <c r="FF65" s="114"/>
      <c r="FG65" s="114"/>
      <c r="FH65" s="114"/>
      <c r="FI65" s="114"/>
    </row>
    <row r="66" spans="1:165" ht="27" customHeight="1">
      <c r="A66" s="134" t="s">
        <v>212</v>
      </c>
      <c r="B66" s="135"/>
      <c r="C66" s="135"/>
      <c r="D66" s="135"/>
      <c r="E66" s="135"/>
      <c r="F66" s="135"/>
      <c r="G66" s="135"/>
      <c r="H66" s="135"/>
      <c r="I66" s="135"/>
      <c r="J66" s="135"/>
      <c r="K66" s="135"/>
      <c r="L66" s="135"/>
      <c r="M66" s="135"/>
      <c r="N66" s="135"/>
      <c r="O66" s="135"/>
      <c r="P66" s="135"/>
      <c r="Q66" s="135"/>
      <c r="R66" s="135"/>
      <c r="S66" s="135"/>
      <c r="T66" s="135"/>
      <c r="U66" s="135"/>
      <c r="V66" s="135"/>
      <c r="W66" s="135"/>
      <c r="X66" s="135"/>
      <c r="Y66" s="135"/>
      <c r="Z66" s="135"/>
      <c r="AA66" s="135"/>
      <c r="AB66" s="135"/>
      <c r="AC66" s="135"/>
      <c r="AD66" s="135"/>
      <c r="AE66" s="135"/>
      <c r="AF66" s="135"/>
      <c r="AG66" s="135"/>
      <c r="AH66" s="135"/>
      <c r="AI66" s="135"/>
      <c r="AJ66" s="135"/>
      <c r="AK66" s="135"/>
      <c r="AL66" s="135"/>
      <c r="AM66" s="135"/>
      <c r="AN66" s="135"/>
      <c r="AO66" s="135"/>
      <c r="AP66" s="135"/>
      <c r="AQ66" s="135"/>
      <c r="AR66" s="135"/>
      <c r="AS66" s="135"/>
      <c r="AT66" s="135"/>
      <c r="AU66" s="135"/>
      <c r="AV66" s="135"/>
      <c r="AW66" s="135"/>
      <c r="AX66" s="135"/>
      <c r="AY66" s="135"/>
      <c r="AZ66" s="135"/>
      <c r="BA66" s="135"/>
      <c r="BB66" s="135"/>
      <c r="BC66" s="135"/>
      <c r="BD66" s="135"/>
      <c r="BE66" s="135"/>
      <c r="BF66" s="135"/>
      <c r="BG66" s="135"/>
      <c r="BH66" s="135"/>
      <c r="BI66" s="135"/>
      <c r="BJ66" s="135"/>
      <c r="BK66" s="135"/>
      <c r="BL66" s="135"/>
      <c r="BM66" s="135"/>
      <c r="BN66" s="135"/>
      <c r="BO66" s="135"/>
      <c r="BP66" s="135"/>
      <c r="BQ66" s="135"/>
      <c r="BR66" s="135"/>
      <c r="BS66" s="135"/>
      <c r="BT66" s="135"/>
      <c r="BU66" s="135"/>
      <c r="BV66" s="135"/>
      <c r="BW66" s="135"/>
      <c r="BX66" s="117" t="s">
        <v>213</v>
      </c>
      <c r="BY66" s="117"/>
      <c r="BZ66" s="117"/>
      <c r="CA66" s="117"/>
      <c r="CB66" s="117"/>
      <c r="CC66" s="117"/>
      <c r="CD66" s="117"/>
      <c r="CE66" s="117"/>
      <c r="CF66" s="117" t="s">
        <v>214</v>
      </c>
      <c r="CG66" s="117"/>
      <c r="CH66" s="117"/>
      <c r="CI66" s="117"/>
      <c r="CJ66" s="117"/>
      <c r="CK66" s="117"/>
      <c r="CL66" s="117"/>
      <c r="CM66" s="117"/>
      <c r="CN66" s="117"/>
      <c r="CO66" s="117"/>
      <c r="CP66" s="117"/>
      <c r="CQ66" s="117"/>
      <c r="CR66" s="117"/>
      <c r="CS66" s="117"/>
      <c r="CT66" s="117"/>
      <c r="CU66" s="117"/>
      <c r="CV66" s="117"/>
      <c r="CW66" s="117"/>
      <c r="CX66" s="117"/>
      <c r="CY66" s="117"/>
      <c r="CZ66" s="117"/>
      <c r="DA66" s="117"/>
      <c r="DB66" s="117"/>
      <c r="DC66" s="117"/>
      <c r="DD66" s="117"/>
      <c r="DE66" s="117"/>
      <c r="DF66" s="124">
        <f t="shared" si="5"/>
        <v>0</v>
      </c>
      <c r="DG66" s="125"/>
      <c r="DH66" s="125"/>
      <c r="DI66" s="125"/>
      <c r="DJ66" s="125"/>
      <c r="DK66" s="125"/>
      <c r="DL66" s="125"/>
      <c r="DM66" s="125"/>
      <c r="DN66" s="125"/>
      <c r="DO66" s="125"/>
      <c r="DP66" s="125"/>
      <c r="DQ66" s="125"/>
      <c r="DR66" s="126"/>
      <c r="DS66" s="30"/>
      <c r="DT66" s="30"/>
      <c r="DU66" s="30"/>
      <c r="DV66" s="30"/>
      <c r="DW66" s="114"/>
      <c r="DX66" s="114"/>
      <c r="DY66" s="114"/>
      <c r="DZ66" s="114"/>
      <c r="EA66" s="114"/>
      <c r="EB66" s="114"/>
      <c r="EC66" s="114"/>
      <c r="ED66" s="114"/>
      <c r="EE66" s="114"/>
      <c r="EF66" s="114"/>
      <c r="EG66" s="114"/>
      <c r="EH66" s="114"/>
      <c r="EI66" s="114"/>
      <c r="EJ66" s="114"/>
      <c r="EK66" s="114"/>
      <c r="EL66" s="114"/>
      <c r="EM66" s="114"/>
      <c r="EN66" s="114"/>
      <c r="EO66" s="114"/>
      <c r="EP66" s="114"/>
      <c r="EQ66" s="114"/>
      <c r="ER66" s="114"/>
      <c r="ES66" s="114"/>
      <c r="ET66" s="114"/>
      <c r="EU66" s="114"/>
      <c r="EV66" s="114"/>
      <c r="EW66" s="114" t="s">
        <v>14</v>
      </c>
      <c r="EX66" s="114"/>
      <c r="EY66" s="114"/>
      <c r="EZ66" s="114"/>
      <c r="FA66" s="114"/>
      <c r="FB66" s="114"/>
      <c r="FC66" s="114"/>
      <c r="FD66" s="114"/>
      <c r="FE66" s="114"/>
      <c r="FF66" s="114"/>
      <c r="FG66" s="114"/>
      <c r="FH66" s="114"/>
      <c r="FI66" s="114"/>
    </row>
    <row r="67" spans="1:165" ht="11.25" customHeight="1">
      <c r="A67" s="115" t="s">
        <v>215</v>
      </c>
      <c r="B67" s="116"/>
      <c r="C67" s="116"/>
      <c r="D67" s="116"/>
      <c r="E67" s="116"/>
      <c r="F67" s="116"/>
      <c r="G67" s="116"/>
      <c r="H67" s="116"/>
      <c r="I67" s="116"/>
      <c r="J67" s="116"/>
      <c r="K67" s="116"/>
      <c r="L67" s="116"/>
      <c r="M67" s="116"/>
      <c r="N67" s="116"/>
      <c r="O67" s="116"/>
      <c r="P67" s="116"/>
      <c r="Q67" s="116"/>
      <c r="R67" s="116"/>
      <c r="S67" s="116"/>
      <c r="T67" s="116"/>
      <c r="U67" s="116"/>
      <c r="V67" s="116"/>
      <c r="W67" s="116"/>
      <c r="X67" s="116"/>
      <c r="Y67" s="116"/>
      <c r="Z67" s="116"/>
      <c r="AA67" s="116"/>
      <c r="AB67" s="116"/>
      <c r="AC67" s="116"/>
      <c r="AD67" s="116"/>
      <c r="AE67" s="116"/>
      <c r="AF67" s="116"/>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F67" s="116"/>
      <c r="BG67" s="116"/>
      <c r="BH67" s="116"/>
      <c r="BI67" s="116"/>
      <c r="BJ67" s="116"/>
      <c r="BK67" s="116"/>
      <c r="BL67" s="116"/>
      <c r="BM67" s="116"/>
      <c r="BN67" s="116"/>
      <c r="BO67" s="116"/>
      <c r="BP67" s="116"/>
      <c r="BQ67" s="116"/>
      <c r="BR67" s="116"/>
      <c r="BS67" s="116"/>
      <c r="BT67" s="116"/>
      <c r="BU67" s="116"/>
      <c r="BV67" s="116"/>
      <c r="BW67" s="116"/>
      <c r="BX67" s="117" t="s">
        <v>216</v>
      </c>
      <c r="BY67" s="117"/>
      <c r="BZ67" s="117"/>
      <c r="CA67" s="117"/>
      <c r="CB67" s="117"/>
      <c r="CC67" s="117"/>
      <c r="CD67" s="117"/>
      <c r="CE67" s="117"/>
      <c r="CF67" s="117" t="s">
        <v>217</v>
      </c>
      <c r="CG67" s="117"/>
      <c r="CH67" s="117"/>
      <c r="CI67" s="117"/>
      <c r="CJ67" s="117"/>
      <c r="CK67" s="117"/>
      <c r="CL67" s="117"/>
      <c r="CM67" s="117"/>
      <c r="CN67" s="117"/>
      <c r="CO67" s="117"/>
      <c r="CP67" s="117"/>
      <c r="CQ67" s="117"/>
      <c r="CR67" s="117"/>
      <c r="CS67" s="117"/>
      <c r="CT67" s="117"/>
      <c r="CU67" s="117"/>
      <c r="CV67" s="117"/>
      <c r="CW67" s="117"/>
      <c r="CX67" s="117"/>
      <c r="CY67" s="117"/>
      <c r="CZ67" s="117"/>
      <c r="DA67" s="117"/>
      <c r="DB67" s="117"/>
      <c r="DC67" s="117"/>
      <c r="DD67" s="117"/>
      <c r="DE67" s="117"/>
      <c r="DF67" s="124">
        <f t="shared" si="5"/>
        <v>0</v>
      </c>
      <c r="DG67" s="125"/>
      <c r="DH67" s="125"/>
      <c r="DI67" s="125"/>
      <c r="DJ67" s="125"/>
      <c r="DK67" s="125"/>
      <c r="DL67" s="125"/>
      <c r="DM67" s="125"/>
      <c r="DN67" s="125"/>
      <c r="DO67" s="125"/>
      <c r="DP67" s="125"/>
      <c r="DQ67" s="125"/>
      <c r="DR67" s="126"/>
      <c r="DS67" s="30"/>
      <c r="DT67" s="30"/>
      <c r="DU67" s="30"/>
      <c r="DV67" s="30"/>
      <c r="DW67" s="114"/>
      <c r="DX67" s="114"/>
      <c r="DY67" s="114"/>
      <c r="DZ67" s="114"/>
      <c r="EA67" s="114"/>
      <c r="EB67" s="114"/>
      <c r="EC67" s="114"/>
      <c r="ED67" s="114"/>
      <c r="EE67" s="114"/>
      <c r="EF67" s="114"/>
      <c r="EG67" s="114"/>
      <c r="EH67" s="114"/>
      <c r="EI67" s="114"/>
      <c r="EJ67" s="114"/>
      <c r="EK67" s="114"/>
      <c r="EL67" s="114"/>
      <c r="EM67" s="114"/>
      <c r="EN67" s="114"/>
      <c r="EO67" s="114"/>
      <c r="EP67" s="114"/>
      <c r="EQ67" s="114"/>
      <c r="ER67" s="114"/>
      <c r="ES67" s="114"/>
      <c r="ET67" s="114"/>
      <c r="EU67" s="114"/>
      <c r="EV67" s="114"/>
      <c r="EW67" s="114" t="s">
        <v>14</v>
      </c>
      <c r="EX67" s="114"/>
      <c r="EY67" s="114"/>
      <c r="EZ67" s="114"/>
      <c r="FA67" s="114"/>
      <c r="FB67" s="114"/>
      <c r="FC67" s="114"/>
      <c r="FD67" s="114"/>
      <c r="FE67" s="114"/>
      <c r="FF67" s="114"/>
      <c r="FG67" s="114"/>
      <c r="FH67" s="114"/>
      <c r="FI67" s="114"/>
    </row>
    <row r="68" spans="1:165">
      <c r="A68" s="132" t="s">
        <v>218</v>
      </c>
      <c r="B68" s="133"/>
      <c r="C68" s="133"/>
      <c r="D68" s="133"/>
      <c r="E68" s="133"/>
      <c r="F68" s="133"/>
      <c r="G68" s="133"/>
      <c r="H68" s="133"/>
      <c r="I68" s="133"/>
      <c r="J68" s="133"/>
      <c r="K68" s="133"/>
      <c r="L68" s="133"/>
      <c r="M68" s="133"/>
      <c r="N68" s="133"/>
      <c r="O68" s="133"/>
      <c r="P68" s="133"/>
      <c r="Q68" s="133"/>
      <c r="R68" s="133"/>
      <c r="S68" s="133"/>
      <c r="T68" s="133"/>
      <c r="U68" s="133"/>
      <c r="V68" s="133"/>
      <c r="W68" s="133"/>
      <c r="X68" s="133"/>
      <c r="Y68" s="133"/>
      <c r="Z68" s="133"/>
      <c r="AA68" s="133"/>
      <c r="AB68" s="133"/>
      <c r="AC68" s="133"/>
      <c r="AD68" s="133"/>
      <c r="AE68" s="133"/>
      <c r="AF68" s="133"/>
      <c r="AG68" s="133"/>
      <c r="AH68" s="133"/>
      <c r="AI68" s="133"/>
      <c r="AJ68" s="133"/>
      <c r="AK68" s="133"/>
      <c r="AL68" s="133"/>
      <c r="AM68" s="133"/>
      <c r="AN68" s="133"/>
      <c r="AO68" s="133"/>
      <c r="AP68" s="133"/>
      <c r="AQ68" s="133"/>
      <c r="AR68" s="133"/>
      <c r="AS68" s="133"/>
      <c r="AT68" s="133"/>
      <c r="AU68" s="133"/>
      <c r="AV68" s="133"/>
      <c r="AW68" s="133"/>
      <c r="AX68" s="133"/>
      <c r="AY68" s="133"/>
      <c r="AZ68" s="133"/>
      <c r="BA68" s="133"/>
      <c r="BB68" s="133"/>
      <c r="BC68" s="133"/>
      <c r="BD68" s="133"/>
      <c r="BE68" s="133"/>
      <c r="BF68" s="133"/>
      <c r="BG68" s="133"/>
      <c r="BH68" s="133"/>
      <c r="BI68" s="133"/>
      <c r="BJ68" s="133"/>
      <c r="BK68" s="133"/>
      <c r="BL68" s="133"/>
      <c r="BM68" s="133"/>
      <c r="BN68" s="133"/>
      <c r="BO68" s="133"/>
      <c r="BP68" s="133"/>
      <c r="BQ68" s="133"/>
      <c r="BR68" s="133"/>
      <c r="BS68" s="133"/>
      <c r="BT68" s="133"/>
      <c r="BU68" s="133"/>
      <c r="BV68" s="133"/>
      <c r="BW68" s="133"/>
      <c r="BX68" s="117" t="s">
        <v>219</v>
      </c>
      <c r="BY68" s="117"/>
      <c r="BZ68" s="117"/>
      <c r="CA68" s="117"/>
      <c r="CB68" s="117"/>
      <c r="CC68" s="117"/>
      <c r="CD68" s="117"/>
      <c r="CE68" s="117"/>
      <c r="CF68" s="117" t="s">
        <v>220</v>
      </c>
      <c r="CG68" s="117"/>
      <c r="CH68" s="117"/>
      <c r="CI68" s="117"/>
      <c r="CJ68" s="117"/>
      <c r="CK68" s="117"/>
      <c r="CL68" s="117"/>
      <c r="CM68" s="117"/>
      <c r="CN68" s="117"/>
      <c r="CO68" s="117"/>
      <c r="CP68" s="117"/>
      <c r="CQ68" s="117"/>
      <c r="CR68" s="117"/>
      <c r="CS68" s="117"/>
      <c r="CT68" s="117"/>
      <c r="CU68" s="117"/>
      <c r="CV68" s="117"/>
      <c r="CW68" s="117"/>
      <c r="CX68" s="117"/>
      <c r="CY68" s="117"/>
      <c r="CZ68" s="117"/>
      <c r="DA68" s="117"/>
      <c r="DB68" s="117"/>
      <c r="DC68" s="117"/>
      <c r="DD68" s="117"/>
      <c r="DE68" s="117"/>
      <c r="DF68" s="124">
        <f t="shared" si="5"/>
        <v>0</v>
      </c>
      <c r="DG68" s="125"/>
      <c r="DH68" s="125"/>
      <c r="DI68" s="125"/>
      <c r="DJ68" s="125"/>
      <c r="DK68" s="125"/>
      <c r="DL68" s="125"/>
      <c r="DM68" s="125"/>
      <c r="DN68" s="125"/>
      <c r="DO68" s="125"/>
      <c r="DP68" s="125"/>
      <c r="DQ68" s="125"/>
      <c r="DR68" s="126"/>
      <c r="DS68" s="30"/>
      <c r="DT68" s="30"/>
      <c r="DU68" s="30"/>
      <c r="DV68" s="30"/>
      <c r="DW68" s="114"/>
      <c r="DX68" s="114"/>
      <c r="DY68" s="114"/>
      <c r="DZ68" s="114"/>
      <c r="EA68" s="114"/>
      <c r="EB68" s="114"/>
      <c r="EC68" s="114"/>
      <c r="ED68" s="114"/>
      <c r="EE68" s="114"/>
      <c r="EF68" s="114"/>
      <c r="EG68" s="114"/>
      <c r="EH68" s="114"/>
      <c r="EI68" s="114"/>
      <c r="EJ68" s="114"/>
      <c r="EK68" s="114"/>
      <c r="EL68" s="114"/>
      <c r="EM68" s="114"/>
      <c r="EN68" s="114"/>
      <c r="EO68" s="114"/>
      <c r="EP68" s="114"/>
      <c r="EQ68" s="114"/>
      <c r="ER68" s="114"/>
      <c r="ES68" s="114"/>
      <c r="ET68" s="114"/>
      <c r="EU68" s="114"/>
      <c r="EV68" s="114"/>
      <c r="EW68" s="114" t="s">
        <v>14</v>
      </c>
      <c r="EX68" s="114"/>
      <c r="EY68" s="114"/>
      <c r="EZ68" s="114"/>
      <c r="FA68" s="114"/>
      <c r="FB68" s="114"/>
      <c r="FC68" s="114"/>
      <c r="FD68" s="114"/>
      <c r="FE68" s="114"/>
      <c r="FF68" s="114"/>
      <c r="FG68" s="114"/>
      <c r="FH68" s="114"/>
      <c r="FI68" s="114"/>
    </row>
    <row r="69" spans="1:165" ht="14.25" customHeight="1">
      <c r="A69" s="132"/>
      <c r="B69" s="133"/>
      <c r="C69" s="133"/>
      <c r="D69" s="133"/>
      <c r="E69" s="133"/>
      <c r="F69" s="133"/>
      <c r="G69" s="133"/>
      <c r="H69" s="133"/>
      <c r="I69" s="133"/>
      <c r="J69" s="133"/>
      <c r="K69" s="133"/>
      <c r="L69" s="133"/>
      <c r="M69" s="133"/>
      <c r="N69" s="133"/>
      <c r="O69" s="133"/>
      <c r="P69" s="133"/>
      <c r="Q69" s="133"/>
      <c r="R69" s="133"/>
      <c r="S69" s="133"/>
      <c r="T69" s="133"/>
      <c r="U69" s="133"/>
      <c r="V69" s="133"/>
      <c r="W69" s="133"/>
      <c r="X69" s="133"/>
      <c r="Y69" s="133"/>
      <c r="Z69" s="133"/>
      <c r="AA69" s="133"/>
      <c r="AB69" s="133"/>
      <c r="AC69" s="133"/>
      <c r="AD69" s="133"/>
      <c r="AE69" s="133"/>
      <c r="AF69" s="133"/>
      <c r="AG69" s="133"/>
      <c r="AH69" s="133"/>
      <c r="AI69" s="133"/>
      <c r="AJ69" s="133"/>
      <c r="AK69" s="133"/>
      <c r="AL69" s="133"/>
      <c r="AM69" s="133"/>
      <c r="AN69" s="133"/>
      <c r="AO69" s="133"/>
      <c r="AP69" s="133"/>
      <c r="AQ69" s="133"/>
      <c r="AR69" s="133"/>
      <c r="AS69" s="133"/>
      <c r="AT69" s="133"/>
      <c r="AU69" s="133"/>
      <c r="AV69" s="133"/>
      <c r="AW69" s="133"/>
      <c r="AX69" s="133"/>
      <c r="AY69" s="133"/>
      <c r="AZ69" s="133"/>
      <c r="BA69" s="133"/>
      <c r="BB69" s="133"/>
      <c r="BC69" s="133"/>
      <c r="BD69" s="133"/>
      <c r="BE69" s="133"/>
      <c r="BF69" s="133"/>
      <c r="BG69" s="133"/>
      <c r="BH69" s="133"/>
      <c r="BI69" s="133"/>
      <c r="BJ69" s="133"/>
      <c r="BK69" s="133"/>
      <c r="BL69" s="133"/>
      <c r="BM69" s="133"/>
      <c r="BN69" s="133"/>
      <c r="BO69" s="133"/>
      <c r="BP69" s="133"/>
      <c r="BQ69" s="133"/>
      <c r="BR69" s="133"/>
      <c r="BS69" s="133"/>
      <c r="BT69" s="133"/>
      <c r="BU69" s="133"/>
      <c r="BV69" s="133"/>
      <c r="BW69" s="133"/>
      <c r="BX69" s="117"/>
      <c r="BY69" s="117"/>
      <c r="BZ69" s="117"/>
      <c r="CA69" s="117"/>
      <c r="CB69" s="117"/>
      <c r="CC69" s="117"/>
      <c r="CD69" s="117"/>
      <c r="CE69" s="117"/>
      <c r="CF69" s="117"/>
      <c r="CG69" s="117"/>
      <c r="CH69" s="117"/>
      <c r="CI69" s="117"/>
      <c r="CJ69" s="117"/>
      <c r="CK69" s="117"/>
      <c r="CL69" s="117"/>
      <c r="CM69" s="117"/>
      <c r="CN69" s="117"/>
      <c r="CO69" s="117"/>
      <c r="CP69" s="117"/>
      <c r="CQ69" s="117"/>
      <c r="CR69" s="117"/>
      <c r="CS69" s="117"/>
      <c r="CT69" s="117"/>
      <c r="CU69" s="117"/>
      <c r="CV69" s="117"/>
      <c r="CW69" s="117"/>
      <c r="CX69" s="117"/>
      <c r="CY69" s="117"/>
      <c r="CZ69" s="117"/>
      <c r="DA69" s="117"/>
      <c r="DB69" s="117"/>
      <c r="DC69" s="117"/>
      <c r="DD69" s="117"/>
      <c r="DE69" s="117"/>
      <c r="DF69" s="124">
        <f t="shared" si="5"/>
        <v>0</v>
      </c>
      <c r="DG69" s="125"/>
      <c r="DH69" s="125"/>
      <c r="DI69" s="125"/>
      <c r="DJ69" s="125"/>
      <c r="DK69" s="125"/>
      <c r="DL69" s="125"/>
      <c r="DM69" s="125"/>
      <c r="DN69" s="125"/>
      <c r="DO69" s="125"/>
      <c r="DP69" s="125"/>
      <c r="DQ69" s="125"/>
      <c r="DR69" s="126"/>
      <c r="DS69" s="30"/>
      <c r="DT69" s="30"/>
      <c r="DU69" s="30"/>
      <c r="DV69" s="30"/>
      <c r="DW69" s="114"/>
      <c r="DX69" s="114"/>
      <c r="DY69" s="114"/>
      <c r="DZ69" s="114"/>
      <c r="EA69" s="114"/>
      <c r="EB69" s="114"/>
      <c r="EC69" s="114"/>
      <c r="ED69" s="114"/>
      <c r="EE69" s="114"/>
      <c r="EF69" s="114"/>
      <c r="EG69" s="114"/>
      <c r="EH69" s="114"/>
      <c r="EI69" s="114"/>
      <c r="EJ69" s="114"/>
      <c r="EK69" s="114"/>
      <c r="EL69" s="114"/>
      <c r="EM69" s="114"/>
      <c r="EN69" s="114"/>
      <c r="EO69" s="114"/>
      <c r="EP69" s="114"/>
      <c r="EQ69" s="114"/>
      <c r="ER69" s="114"/>
      <c r="ES69" s="114"/>
      <c r="ET69" s="114"/>
      <c r="EU69" s="114"/>
      <c r="EV69" s="114"/>
      <c r="EW69" s="114"/>
      <c r="EX69" s="114"/>
      <c r="EY69" s="114"/>
      <c r="EZ69" s="114"/>
      <c r="FA69" s="114"/>
      <c r="FB69" s="114"/>
      <c r="FC69" s="114"/>
      <c r="FD69" s="114"/>
      <c r="FE69" s="114"/>
      <c r="FF69" s="114"/>
      <c r="FG69" s="114"/>
      <c r="FH69" s="114"/>
      <c r="FI69" s="114"/>
    </row>
    <row r="70" spans="1:165" ht="19.5" customHeight="1">
      <c r="A70" s="115" t="s">
        <v>221</v>
      </c>
      <c r="B70" s="116"/>
      <c r="C70" s="116"/>
      <c r="D70" s="116"/>
      <c r="E70" s="116"/>
      <c r="F70" s="116"/>
      <c r="G70" s="116"/>
      <c r="H70" s="116"/>
      <c r="I70" s="116"/>
      <c r="J70" s="116"/>
      <c r="K70" s="116"/>
      <c r="L70" s="116"/>
      <c r="M70" s="116"/>
      <c r="N70" s="116"/>
      <c r="O70" s="116"/>
      <c r="P70" s="116"/>
      <c r="Q70" s="116"/>
      <c r="R70" s="116"/>
      <c r="S70" s="116"/>
      <c r="T70" s="116"/>
      <c r="U70" s="116"/>
      <c r="V70" s="116"/>
      <c r="W70" s="116"/>
      <c r="X70" s="116"/>
      <c r="Y70" s="116"/>
      <c r="Z70" s="116"/>
      <c r="AA70" s="116"/>
      <c r="AB70" s="116"/>
      <c r="AC70" s="116"/>
      <c r="AD70" s="116"/>
      <c r="AE70" s="116"/>
      <c r="AF70" s="116"/>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c r="BU70" s="116"/>
      <c r="BV70" s="116"/>
      <c r="BW70" s="116"/>
      <c r="BX70" s="117" t="s">
        <v>222</v>
      </c>
      <c r="BY70" s="117"/>
      <c r="BZ70" s="117"/>
      <c r="CA70" s="117"/>
      <c r="CB70" s="117"/>
      <c r="CC70" s="117"/>
      <c r="CD70" s="117"/>
      <c r="CE70" s="117"/>
      <c r="CF70" s="117" t="s">
        <v>223</v>
      </c>
      <c r="CG70" s="117"/>
      <c r="CH70" s="117"/>
      <c r="CI70" s="117"/>
      <c r="CJ70" s="117"/>
      <c r="CK70" s="117"/>
      <c r="CL70" s="117"/>
      <c r="CM70" s="117"/>
      <c r="CN70" s="117"/>
      <c r="CO70" s="117"/>
      <c r="CP70" s="117"/>
      <c r="CQ70" s="117"/>
      <c r="CR70" s="117"/>
      <c r="CS70" s="117"/>
      <c r="CT70" s="117"/>
      <c r="CU70" s="117"/>
      <c r="CV70" s="117"/>
      <c r="CW70" s="117"/>
      <c r="CX70" s="117"/>
      <c r="CY70" s="117"/>
      <c r="CZ70" s="117"/>
      <c r="DA70" s="117"/>
      <c r="DB70" s="117"/>
      <c r="DC70" s="117"/>
      <c r="DD70" s="117"/>
      <c r="DE70" s="117"/>
      <c r="DF70" s="124">
        <f t="shared" si="5"/>
        <v>0</v>
      </c>
      <c r="DG70" s="125"/>
      <c r="DH70" s="125"/>
      <c r="DI70" s="125"/>
      <c r="DJ70" s="125"/>
      <c r="DK70" s="125"/>
      <c r="DL70" s="125"/>
      <c r="DM70" s="125"/>
      <c r="DN70" s="125"/>
      <c r="DO70" s="125"/>
      <c r="DP70" s="125"/>
      <c r="DQ70" s="125"/>
      <c r="DR70" s="126"/>
      <c r="DS70" s="30"/>
      <c r="DT70" s="30"/>
      <c r="DU70" s="30"/>
      <c r="DV70" s="30"/>
      <c r="DW70" s="114"/>
      <c r="DX70" s="114"/>
      <c r="DY70" s="114"/>
      <c r="DZ70" s="114"/>
      <c r="EA70" s="114"/>
      <c r="EB70" s="114"/>
      <c r="EC70" s="114"/>
      <c r="ED70" s="114"/>
      <c r="EE70" s="114"/>
      <c r="EF70" s="114"/>
      <c r="EG70" s="114"/>
      <c r="EH70" s="114"/>
      <c r="EI70" s="114"/>
      <c r="EJ70" s="114"/>
      <c r="EK70" s="114"/>
      <c r="EL70" s="114"/>
      <c r="EM70" s="114"/>
      <c r="EN70" s="114"/>
      <c r="EO70" s="114"/>
      <c r="EP70" s="114"/>
      <c r="EQ70" s="114"/>
      <c r="ER70" s="114"/>
      <c r="ES70" s="114"/>
      <c r="ET70" s="114"/>
      <c r="EU70" s="114"/>
      <c r="EV70" s="114"/>
      <c r="EW70" s="114" t="s">
        <v>14</v>
      </c>
      <c r="EX70" s="114"/>
      <c r="EY70" s="114"/>
      <c r="EZ70" s="114"/>
      <c r="FA70" s="114"/>
      <c r="FB70" s="114"/>
      <c r="FC70" s="114"/>
      <c r="FD70" s="114"/>
      <c r="FE70" s="114"/>
      <c r="FF70" s="114"/>
      <c r="FG70" s="114"/>
      <c r="FH70" s="114"/>
      <c r="FI70" s="114"/>
    </row>
    <row r="71" spans="1:165" ht="22.5" customHeight="1">
      <c r="A71" s="115" t="s">
        <v>378</v>
      </c>
      <c r="B71" s="116"/>
      <c r="C71" s="116"/>
      <c r="D71" s="116"/>
      <c r="E71" s="116"/>
      <c r="F71" s="116"/>
      <c r="G71" s="116"/>
      <c r="H71" s="116"/>
      <c r="I71" s="116"/>
      <c r="J71" s="116"/>
      <c r="K71" s="116"/>
      <c r="L71" s="116"/>
      <c r="M71" s="116"/>
      <c r="N71" s="116"/>
      <c r="O71" s="116"/>
      <c r="P71" s="116"/>
      <c r="Q71" s="116"/>
      <c r="R71" s="116"/>
      <c r="S71" s="116"/>
      <c r="T71" s="116"/>
      <c r="U71" s="116"/>
      <c r="V71" s="116"/>
      <c r="W71" s="116"/>
      <c r="X71" s="116"/>
      <c r="Y71" s="116"/>
      <c r="Z71" s="116"/>
      <c r="AA71" s="116"/>
      <c r="AB71" s="116"/>
      <c r="AC71" s="116"/>
      <c r="AD71" s="116"/>
      <c r="AE71" s="116"/>
      <c r="AF71" s="116"/>
      <c r="AG71" s="116"/>
      <c r="AH71" s="116"/>
      <c r="AI71" s="116"/>
      <c r="AJ71" s="116"/>
      <c r="AK71" s="116"/>
      <c r="AL71" s="116"/>
      <c r="AM71" s="116"/>
      <c r="AN71" s="116"/>
      <c r="AO71" s="116"/>
      <c r="AP71" s="116"/>
      <c r="AQ71" s="116"/>
      <c r="AR71" s="116"/>
      <c r="AS71" s="116"/>
      <c r="AT71" s="116"/>
      <c r="AU71" s="116"/>
      <c r="AV71" s="116"/>
      <c r="AW71" s="116"/>
      <c r="AX71" s="116"/>
      <c r="AY71" s="116"/>
      <c r="AZ71" s="116"/>
      <c r="BA71" s="116"/>
      <c r="BB71" s="116"/>
      <c r="BC71" s="116"/>
      <c r="BD71" s="116"/>
      <c r="BE71" s="116"/>
      <c r="BF71" s="116"/>
      <c r="BG71" s="116"/>
      <c r="BH71" s="116"/>
      <c r="BI71" s="116"/>
      <c r="BJ71" s="116"/>
      <c r="BK71" s="116"/>
      <c r="BL71" s="116"/>
      <c r="BM71" s="116"/>
      <c r="BN71" s="116"/>
      <c r="BO71" s="116"/>
      <c r="BP71" s="116"/>
      <c r="BQ71" s="116"/>
      <c r="BR71" s="116"/>
      <c r="BS71" s="116"/>
      <c r="BT71" s="116"/>
      <c r="BU71" s="116"/>
      <c r="BV71" s="116"/>
      <c r="BW71" s="116"/>
      <c r="BX71" s="117" t="s">
        <v>379</v>
      </c>
      <c r="BY71" s="117"/>
      <c r="BZ71" s="117"/>
      <c r="CA71" s="117"/>
      <c r="CB71" s="117"/>
      <c r="CC71" s="117"/>
      <c r="CD71" s="117"/>
      <c r="CE71" s="117"/>
      <c r="CF71" s="117" t="s">
        <v>380</v>
      </c>
      <c r="CG71" s="117"/>
      <c r="CH71" s="117"/>
      <c r="CI71" s="117"/>
      <c r="CJ71" s="117"/>
      <c r="CK71" s="117"/>
      <c r="CL71" s="117"/>
      <c r="CM71" s="117"/>
      <c r="CN71" s="117"/>
      <c r="CO71" s="117"/>
      <c r="CP71" s="117"/>
      <c r="CQ71" s="117"/>
      <c r="CR71" s="117"/>
      <c r="CS71" s="117"/>
      <c r="CT71" s="117"/>
      <c r="CU71" s="117"/>
      <c r="CV71" s="117"/>
      <c r="CW71" s="117"/>
      <c r="CX71" s="117"/>
      <c r="CY71" s="117"/>
      <c r="CZ71" s="117"/>
      <c r="DA71" s="117"/>
      <c r="DB71" s="117"/>
      <c r="DC71" s="117"/>
      <c r="DD71" s="117"/>
      <c r="DE71" s="117"/>
      <c r="DF71" s="124">
        <f t="shared" si="5"/>
        <v>0</v>
      </c>
      <c r="DG71" s="125"/>
      <c r="DH71" s="125"/>
      <c r="DI71" s="125"/>
      <c r="DJ71" s="125"/>
      <c r="DK71" s="125"/>
      <c r="DL71" s="125"/>
      <c r="DM71" s="125"/>
      <c r="DN71" s="125"/>
      <c r="DO71" s="125"/>
      <c r="DP71" s="125"/>
      <c r="DQ71" s="125"/>
      <c r="DR71" s="126"/>
      <c r="DS71" s="30"/>
      <c r="DT71" s="30"/>
      <c r="DU71" s="30"/>
      <c r="DV71" s="30"/>
      <c r="DW71" s="114"/>
      <c r="DX71" s="114"/>
      <c r="DY71" s="114"/>
      <c r="DZ71" s="114"/>
      <c r="EA71" s="114"/>
      <c r="EB71" s="114"/>
      <c r="EC71" s="114"/>
      <c r="ED71" s="114"/>
      <c r="EE71" s="114"/>
      <c r="EF71" s="114"/>
      <c r="EG71" s="114"/>
      <c r="EH71" s="114"/>
      <c r="EI71" s="114"/>
      <c r="EJ71" s="114"/>
      <c r="EK71" s="114"/>
      <c r="EL71" s="114"/>
      <c r="EM71" s="114"/>
      <c r="EN71" s="114"/>
      <c r="EO71" s="114"/>
      <c r="EP71" s="114"/>
      <c r="EQ71" s="114"/>
      <c r="ER71" s="114"/>
      <c r="ES71" s="114"/>
      <c r="ET71" s="114"/>
      <c r="EU71" s="114"/>
      <c r="EV71" s="114"/>
      <c r="EW71" s="114" t="s">
        <v>14</v>
      </c>
      <c r="EX71" s="114"/>
      <c r="EY71" s="114"/>
      <c r="EZ71" s="114"/>
      <c r="FA71" s="114"/>
      <c r="FB71" s="114"/>
      <c r="FC71" s="114"/>
      <c r="FD71" s="114"/>
      <c r="FE71" s="114"/>
      <c r="FF71" s="114"/>
      <c r="FG71" s="114"/>
      <c r="FH71" s="114"/>
      <c r="FI71" s="114"/>
    </row>
    <row r="72" spans="1:165" ht="23.25" customHeight="1">
      <c r="A72" s="134" t="s">
        <v>224</v>
      </c>
      <c r="B72" s="135"/>
      <c r="C72" s="135"/>
      <c r="D72" s="135"/>
      <c r="E72" s="135"/>
      <c r="F72" s="135"/>
      <c r="G72" s="135"/>
      <c r="H72" s="135"/>
      <c r="I72" s="135"/>
      <c r="J72" s="135"/>
      <c r="K72" s="135"/>
      <c r="L72" s="135"/>
      <c r="M72" s="135"/>
      <c r="N72" s="135"/>
      <c r="O72" s="135"/>
      <c r="P72" s="135"/>
      <c r="Q72" s="135"/>
      <c r="R72" s="135"/>
      <c r="S72" s="135"/>
      <c r="T72" s="135"/>
      <c r="U72" s="135"/>
      <c r="V72" s="135"/>
      <c r="W72" s="135"/>
      <c r="X72" s="135"/>
      <c r="Y72" s="135"/>
      <c r="Z72" s="135"/>
      <c r="AA72" s="135"/>
      <c r="AB72" s="135"/>
      <c r="AC72" s="135"/>
      <c r="AD72" s="135"/>
      <c r="AE72" s="135"/>
      <c r="AF72" s="135"/>
      <c r="AG72" s="135"/>
      <c r="AH72" s="135"/>
      <c r="AI72" s="135"/>
      <c r="AJ72" s="135"/>
      <c r="AK72" s="135"/>
      <c r="AL72" s="135"/>
      <c r="AM72" s="135"/>
      <c r="AN72" s="135"/>
      <c r="AO72" s="135"/>
      <c r="AP72" s="135"/>
      <c r="AQ72" s="135"/>
      <c r="AR72" s="135"/>
      <c r="AS72" s="135"/>
      <c r="AT72" s="135"/>
      <c r="AU72" s="135"/>
      <c r="AV72" s="135"/>
      <c r="AW72" s="135"/>
      <c r="AX72" s="135"/>
      <c r="AY72" s="135"/>
      <c r="AZ72" s="135"/>
      <c r="BA72" s="135"/>
      <c r="BB72" s="135"/>
      <c r="BC72" s="135"/>
      <c r="BD72" s="135"/>
      <c r="BE72" s="135"/>
      <c r="BF72" s="135"/>
      <c r="BG72" s="135"/>
      <c r="BH72" s="135"/>
      <c r="BI72" s="135"/>
      <c r="BJ72" s="135"/>
      <c r="BK72" s="135"/>
      <c r="BL72" s="135"/>
      <c r="BM72" s="135"/>
      <c r="BN72" s="135"/>
      <c r="BO72" s="135"/>
      <c r="BP72" s="135"/>
      <c r="BQ72" s="135"/>
      <c r="BR72" s="135"/>
      <c r="BS72" s="135"/>
      <c r="BT72" s="135"/>
      <c r="BU72" s="135"/>
      <c r="BV72" s="135"/>
      <c r="BW72" s="135"/>
      <c r="BX72" s="117" t="s">
        <v>225</v>
      </c>
      <c r="BY72" s="117"/>
      <c r="BZ72" s="117"/>
      <c r="CA72" s="117"/>
      <c r="CB72" s="117"/>
      <c r="CC72" s="117"/>
      <c r="CD72" s="117"/>
      <c r="CE72" s="117"/>
      <c r="CF72" s="117" t="s">
        <v>226</v>
      </c>
      <c r="CG72" s="117"/>
      <c r="CH72" s="117"/>
      <c r="CI72" s="117"/>
      <c r="CJ72" s="117"/>
      <c r="CK72" s="117"/>
      <c r="CL72" s="117"/>
      <c r="CM72" s="117"/>
      <c r="CN72" s="117"/>
      <c r="CO72" s="117"/>
      <c r="CP72" s="117"/>
      <c r="CQ72" s="117"/>
      <c r="CR72" s="117"/>
      <c r="CS72" s="117" t="s">
        <v>535</v>
      </c>
      <c r="CT72" s="117"/>
      <c r="CU72" s="117"/>
      <c r="CV72" s="117"/>
      <c r="CW72" s="117"/>
      <c r="CX72" s="117"/>
      <c r="CY72" s="117"/>
      <c r="CZ72" s="117"/>
      <c r="DA72" s="117"/>
      <c r="DB72" s="117"/>
      <c r="DC72" s="117"/>
      <c r="DD72" s="117"/>
      <c r="DE72" s="117"/>
      <c r="DF72" s="124">
        <f t="shared" si="5"/>
        <v>740.84</v>
      </c>
      <c r="DG72" s="125"/>
      <c r="DH72" s="125"/>
      <c r="DI72" s="125"/>
      <c r="DJ72" s="125"/>
      <c r="DK72" s="125"/>
      <c r="DL72" s="125"/>
      <c r="DM72" s="125"/>
      <c r="DN72" s="125"/>
      <c r="DO72" s="125"/>
      <c r="DP72" s="125"/>
      <c r="DQ72" s="125"/>
      <c r="DR72" s="126"/>
      <c r="DS72" s="30">
        <f>DS73+DS74+DS75</f>
        <v>0</v>
      </c>
      <c r="DT72" s="30">
        <f t="shared" ref="DT72:DV72" si="7">DT73+DT74+DT75</f>
        <v>740.84</v>
      </c>
      <c r="DU72" s="30">
        <f t="shared" si="7"/>
        <v>0</v>
      </c>
      <c r="DV72" s="30">
        <f t="shared" si="7"/>
        <v>0</v>
      </c>
      <c r="DW72" s="114">
        <f>DW73+DW74+DW75</f>
        <v>0</v>
      </c>
      <c r="DX72" s="114"/>
      <c r="DY72" s="114"/>
      <c r="DZ72" s="114"/>
      <c r="EA72" s="114"/>
      <c r="EB72" s="114"/>
      <c r="EC72" s="114"/>
      <c r="ED72" s="114"/>
      <c r="EE72" s="114"/>
      <c r="EF72" s="114"/>
      <c r="EG72" s="114"/>
      <c r="EH72" s="114"/>
      <c r="EI72" s="114"/>
      <c r="EJ72" s="114">
        <f>EJ73+EJ74+EJ75</f>
        <v>0</v>
      </c>
      <c r="EK72" s="114"/>
      <c r="EL72" s="114"/>
      <c r="EM72" s="114"/>
      <c r="EN72" s="114"/>
      <c r="EO72" s="114"/>
      <c r="EP72" s="114"/>
      <c r="EQ72" s="114"/>
      <c r="ER72" s="114"/>
      <c r="ES72" s="114"/>
      <c r="ET72" s="114"/>
      <c r="EU72" s="114"/>
      <c r="EV72" s="114"/>
      <c r="EW72" s="114" t="s">
        <v>14</v>
      </c>
      <c r="EX72" s="114"/>
      <c r="EY72" s="114"/>
      <c r="EZ72" s="114"/>
      <c r="FA72" s="114"/>
      <c r="FB72" s="114"/>
      <c r="FC72" s="114"/>
      <c r="FD72" s="114"/>
      <c r="FE72" s="114"/>
      <c r="FF72" s="114"/>
      <c r="FG72" s="114"/>
      <c r="FH72" s="114"/>
      <c r="FI72" s="114"/>
    </row>
    <row r="73" spans="1:165" ht="23.25" customHeight="1">
      <c r="A73" s="115" t="s">
        <v>227</v>
      </c>
      <c r="B73" s="116"/>
      <c r="C73" s="116"/>
      <c r="D73" s="116"/>
      <c r="E73" s="116"/>
      <c r="F73" s="116"/>
      <c r="G73" s="116"/>
      <c r="H73" s="116"/>
      <c r="I73" s="116"/>
      <c r="J73" s="116"/>
      <c r="K73" s="116"/>
      <c r="L73" s="116"/>
      <c r="M73" s="116"/>
      <c r="N73" s="116"/>
      <c r="O73" s="116"/>
      <c r="P73" s="116"/>
      <c r="Q73" s="116"/>
      <c r="R73" s="116"/>
      <c r="S73" s="116"/>
      <c r="T73" s="116"/>
      <c r="U73" s="116"/>
      <c r="V73" s="116"/>
      <c r="W73" s="116"/>
      <c r="X73" s="116"/>
      <c r="Y73" s="116"/>
      <c r="Z73" s="116"/>
      <c r="AA73" s="116"/>
      <c r="AB73" s="116"/>
      <c r="AC73" s="116"/>
      <c r="AD73" s="116"/>
      <c r="AE73" s="116"/>
      <c r="AF73" s="116"/>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116"/>
      <c r="BS73" s="116"/>
      <c r="BT73" s="116"/>
      <c r="BU73" s="116"/>
      <c r="BV73" s="116"/>
      <c r="BW73" s="116"/>
      <c r="BX73" s="117" t="s">
        <v>228</v>
      </c>
      <c r="BY73" s="117"/>
      <c r="BZ73" s="117"/>
      <c r="CA73" s="117"/>
      <c r="CB73" s="117"/>
      <c r="CC73" s="117"/>
      <c r="CD73" s="117"/>
      <c r="CE73" s="117"/>
      <c r="CF73" s="117" t="s">
        <v>229</v>
      </c>
      <c r="CG73" s="117"/>
      <c r="CH73" s="117"/>
      <c r="CI73" s="117"/>
      <c r="CJ73" s="117"/>
      <c r="CK73" s="117"/>
      <c r="CL73" s="117"/>
      <c r="CM73" s="117"/>
      <c r="CN73" s="117"/>
      <c r="CO73" s="117"/>
      <c r="CP73" s="117"/>
      <c r="CQ73" s="117"/>
      <c r="CR73" s="117"/>
      <c r="CS73" s="117"/>
      <c r="CT73" s="117"/>
      <c r="CU73" s="117"/>
      <c r="CV73" s="117"/>
      <c r="CW73" s="117"/>
      <c r="CX73" s="117"/>
      <c r="CY73" s="117"/>
      <c r="CZ73" s="117"/>
      <c r="DA73" s="117"/>
      <c r="DB73" s="117"/>
      <c r="DC73" s="117"/>
      <c r="DD73" s="117"/>
      <c r="DE73" s="117"/>
      <c r="DF73" s="124">
        <f t="shared" si="5"/>
        <v>0</v>
      </c>
      <c r="DG73" s="125"/>
      <c r="DH73" s="125"/>
      <c r="DI73" s="125"/>
      <c r="DJ73" s="125"/>
      <c r="DK73" s="125"/>
      <c r="DL73" s="125"/>
      <c r="DM73" s="125"/>
      <c r="DN73" s="125"/>
      <c r="DO73" s="125"/>
      <c r="DP73" s="125"/>
      <c r="DQ73" s="125"/>
      <c r="DR73" s="126"/>
      <c r="DS73" s="30">
        <v>0</v>
      </c>
      <c r="DT73" s="30"/>
      <c r="DU73" s="30"/>
      <c r="DV73" s="30"/>
      <c r="DW73" s="114">
        <v>0</v>
      </c>
      <c r="DX73" s="114"/>
      <c r="DY73" s="114"/>
      <c r="DZ73" s="114"/>
      <c r="EA73" s="114"/>
      <c r="EB73" s="114"/>
      <c r="EC73" s="114"/>
      <c r="ED73" s="114"/>
      <c r="EE73" s="114"/>
      <c r="EF73" s="114"/>
      <c r="EG73" s="114"/>
      <c r="EH73" s="114"/>
      <c r="EI73" s="114"/>
      <c r="EJ73" s="114">
        <v>0</v>
      </c>
      <c r="EK73" s="114"/>
      <c r="EL73" s="114"/>
      <c r="EM73" s="114"/>
      <c r="EN73" s="114"/>
      <c r="EO73" s="114"/>
      <c r="EP73" s="114"/>
      <c r="EQ73" s="114"/>
      <c r="ER73" s="114"/>
      <c r="ES73" s="114"/>
      <c r="ET73" s="114"/>
      <c r="EU73" s="114"/>
      <c r="EV73" s="114"/>
      <c r="EW73" s="114" t="s">
        <v>14</v>
      </c>
      <c r="EX73" s="114"/>
      <c r="EY73" s="114"/>
      <c r="EZ73" s="114"/>
      <c r="FA73" s="114"/>
      <c r="FB73" s="114"/>
      <c r="FC73" s="114"/>
      <c r="FD73" s="114"/>
      <c r="FE73" s="114"/>
      <c r="FF73" s="114"/>
      <c r="FG73" s="114"/>
      <c r="FH73" s="114"/>
      <c r="FI73" s="114"/>
    </row>
    <row r="74" spans="1:165" ht="23.25" customHeight="1">
      <c r="A74" s="115" t="s">
        <v>230</v>
      </c>
      <c r="B74" s="116"/>
      <c r="C74" s="116"/>
      <c r="D74" s="116"/>
      <c r="E74" s="116"/>
      <c r="F74" s="116"/>
      <c r="G74" s="116"/>
      <c r="H74" s="116"/>
      <c r="I74" s="116"/>
      <c r="J74" s="116"/>
      <c r="K74" s="116"/>
      <c r="L74" s="116"/>
      <c r="M74" s="116"/>
      <c r="N74" s="116"/>
      <c r="O74" s="116"/>
      <c r="P74" s="116"/>
      <c r="Q74" s="116"/>
      <c r="R74" s="116"/>
      <c r="S74" s="116"/>
      <c r="T74" s="116"/>
      <c r="U74" s="116"/>
      <c r="V74" s="116"/>
      <c r="W74" s="116"/>
      <c r="X74" s="116"/>
      <c r="Y74" s="116"/>
      <c r="Z74" s="116"/>
      <c r="AA74" s="116"/>
      <c r="AB74" s="116"/>
      <c r="AC74" s="116"/>
      <c r="AD74" s="116"/>
      <c r="AE74" s="116"/>
      <c r="AF74" s="116"/>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c r="BF74" s="116"/>
      <c r="BG74" s="116"/>
      <c r="BH74" s="116"/>
      <c r="BI74" s="116"/>
      <c r="BJ74" s="116"/>
      <c r="BK74" s="116"/>
      <c r="BL74" s="116"/>
      <c r="BM74" s="116"/>
      <c r="BN74" s="116"/>
      <c r="BO74" s="116"/>
      <c r="BP74" s="116"/>
      <c r="BQ74" s="116"/>
      <c r="BR74" s="116"/>
      <c r="BS74" s="116"/>
      <c r="BT74" s="116"/>
      <c r="BU74" s="116"/>
      <c r="BV74" s="116"/>
      <c r="BW74" s="116"/>
      <c r="BX74" s="117" t="s">
        <v>231</v>
      </c>
      <c r="BY74" s="117"/>
      <c r="BZ74" s="117"/>
      <c r="CA74" s="117"/>
      <c r="CB74" s="117"/>
      <c r="CC74" s="117"/>
      <c r="CD74" s="117"/>
      <c r="CE74" s="117"/>
      <c r="CF74" s="117" t="s">
        <v>232</v>
      </c>
      <c r="CG74" s="117"/>
      <c r="CH74" s="117"/>
      <c r="CI74" s="117"/>
      <c r="CJ74" s="117"/>
      <c r="CK74" s="117"/>
      <c r="CL74" s="117"/>
      <c r="CM74" s="117"/>
      <c r="CN74" s="117"/>
      <c r="CO74" s="117"/>
      <c r="CP74" s="117"/>
      <c r="CQ74" s="117"/>
      <c r="CR74" s="117"/>
      <c r="CS74" s="117" t="s">
        <v>535</v>
      </c>
      <c r="CT74" s="117"/>
      <c r="CU74" s="117"/>
      <c r="CV74" s="117"/>
      <c r="CW74" s="117"/>
      <c r="CX74" s="117"/>
      <c r="CY74" s="117"/>
      <c r="CZ74" s="117"/>
      <c r="DA74" s="117"/>
      <c r="DB74" s="117"/>
      <c r="DC74" s="117"/>
      <c r="DD74" s="117"/>
      <c r="DE74" s="117"/>
      <c r="DF74" s="124">
        <f t="shared" si="5"/>
        <v>700</v>
      </c>
      <c r="DG74" s="125"/>
      <c r="DH74" s="125"/>
      <c r="DI74" s="125"/>
      <c r="DJ74" s="125"/>
      <c r="DK74" s="125"/>
      <c r="DL74" s="125"/>
      <c r="DM74" s="125"/>
      <c r="DN74" s="125"/>
      <c r="DO74" s="125"/>
      <c r="DP74" s="125"/>
      <c r="DQ74" s="125"/>
      <c r="DR74" s="126"/>
      <c r="DS74" s="30"/>
      <c r="DT74" s="112">
        <v>700</v>
      </c>
      <c r="DU74" s="30"/>
      <c r="DV74" s="30"/>
      <c r="DW74" s="114"/>
      <c r="DX74" s="114"/>
      <c r="DY74" s="114"/>
      <c r="DZ74" s="114"/>
      <c r="EA74" s="114"/>
      <c r="EB74" s="114"/>
      <c r="EC74" s="114"/>
      <c r="ED74" s="114"/>
      <c r="EE74" s="114"/>
      <c r="EF74" s="114"/>
      <c r="EG74" s="114"/>
      <c r="EH74" s="114"/>
      <c r="EI74" s="114"/>
      <c r="EJ74" s="114"/>
      <c r="EK74" s="114"/>
      <c r="EL74" s="114"/>
      <c r="EM74" s="114"/>
      <c r="EN74" s="114"/>
      <c r="EO74" s="114"/>
      <c r="EP74" s="114"/>
      <c r="EQ74" s="114"/>
      <c r="ER74" s="114"/>
      <c r="ES74" s="114"/>
      <c r="ET74" s="114"/>
      <c r="EU74" s="114"/>
      <c r="EV74" s="114"/>
      <c r="EW74" s="114" t="s">
        <v>14</v>
      </c>
      <c r="EX74" s="114"/>
      <c r="EY74" s="114"/>
      <c r="EZ74" s="114"/>
      <c r="FA74" s="114"/>
      <c r="FB74" s="114"/>
      <c r="FC74" s="114"/>
      <c r="FD74" s="114"/>
      <c r="FE74" s="114"/>
      <c r="FF74" s="114"/>
      <c r="FG74" s="114"/>
      <c r="FH74" s="114"/>
      <c r="FI74" s="114"/>
    </row>
    <row r="75" spans="1:165" ht="15" customHeight="1">
      <c r="A75" s="115" t="s">
        <v>233</v>
      </c>
      <c r="B75" s="116"/>
      <c r="C75" s="116"/>
      <c r="D75" s="116"/>
      <c r="E75" s="116"/>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6"/>
      <c r="AE75" s="116"/>
      <c r="AF75" s="116"/>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c r="BS75" s="116"/>
      <c r="BT75" s="116"/>
      <c r="BU75" s="116"/>
      <c r="BV75" s="116"/>
      <c r="BW75" s="116"/>
      <c r="BX75" s="117" t="s">
        <v>234</v>
      </c>
      <c r="BY75" s="117"/>
      <c r="BZ75" s="117"/>
      <c r="CA75" s="117"/>
      <c r="CB75" s="117"/>
      <c r="CC75" s="117"/>
      <c r="CD75" s="117"/>
      <c r="CE75" s="117"/>
      <c r="CF75" s="117" t="s">
        <v>235</v>
      </c>
      <c r="CG75" s="117"/>
      <c r="CH75" s="117"/>
      <c r="CI75" s="117"/>
      <c r="CJ75" s="117"/>
      <c r="CK75" s="117"/>
      <c r="CL75" s="117"/>
      <c r="CM75" s="117"/>
      <c r="CN75" s="117"/>
      <c r="CO75" s="117"/>
      <c r="CP75" s="117"/>
      <c r="CQ75" s="117"/>
      <c r="CR75" s="117"/>
      <c r="CS75" s="117" t="s">
        <v>540</v>
      </c>
      <c r="CT75" s="117"/>
      <c r="CU75" s="117"/>
      <c r="CV75" s="117"/>
      <c r="CW75" s="117"/>
      <c r="CX75" s="117"/>
      <c r="CY75" s="117"/>
      <c r="CZ75" s="117"/>
      <c r="DA75" s="117"/>
      <c r="DB75" s="117"/>
      <c r="DC75" s="117"/>
      <c r="DD75" s="117"/>
      <c r="DE75" s="117"/>
      <c r="DF75" s="124">
        <f t="shared" si="5"/>
        <v>40.840000000000003</v>
      </c>
      <c r="DG75" s="125"/>
      <c r="DH75" s="125"/>
      <c r="DI75" s="125"/>
      <c r="DJ75" s="125"/>
      <c r="DK75" s="125"/>
      <c r="DL75" s="125"/>
      <c r="DM75" s="125"/>
      <c r="DN75" s="125"/>
      <c r="DO75" s="125"/>
      <c r="DP75" s="125"/>
      <c r="DQ75" s="125"/>
      <c r="DR75" s="126"/>
      <c r="DS75" s="30"/>
      <c r="DT75" s="30">
        <v>40.840000000000003</v>
      </c>
      <c r="DU75" s="30"/>
      <c r="DV75" s="30"/>
      <c r="DW75" s="114"/>
      <c r="DX75" s="114"/>
      <c r="DY75" s="114"/>
      <c r="DZ75" s="114"/>
      <c r="EA75" s="114"/>
      <c r="EB75" s="114"/>
      <c r="EC75" s="114"/>
      <c r="ED75" s="114"/>
      <c r="EE75" s="114"/>
      <c r="EF75" s="114"/>
      <c r="EG75" s="114"/>
      <c r="EH75" s="114"/>
      <c r="EI75" s="114"/>
      <c r="EJ75" s="114"/>
      <c r="EK75" s="114"/>
      <c r="EL75" s="114"/>
      <c r="EM75" s="114"/>
      <c r="EN75" s="114"/>
      <c r="EO75" s="114"/>
      <c r="EP75" s="114"/>
      <c r="EQ75" s="114"/>
      <c r="ER75" s="114"/>
      <c r="ES75" s="114"/>
      <c r="ET75" s="114"/>
      <c r="EU75" s="114"/>
      <c r="EV75" s="114"/>
      <c r="EW75" s="114" t="s">
        <v>14</v>
      </c>
      <c r="EX75" s="114"/>
      <c r="EY75" s="114"/>
      <c r="EZ75" s="114"/>
      <c r="FA75" s="114"/>
      <c r="FB75" s="114"/>
      <c r="FC75" s="114"/>
      <c r="FD75" s="114"/>
      <c r="FE75" s="114"/>
      <c r="FF75" s="114"/>
      <c r="FG75" s="114"/>
      <c r="FH75" s="114"/>
      <c r="FI75" s="114"/>
    </row>
    <row r="76" spans="1:165" ht="17.25" customHeight="1">
      <c r="A76" s="134" t="s">
        <v>236</v>
      </c>
      <c r="B76" s="135"/>
      <c r="C76" s="135"/>
      <c r="D76" s="135"/>
      <c r="E76" s="135"/>
      <c r="F76" s="135"/>
      <c r="G76" s="135"/>
      <c r="H76" s="135"/>
      <c r="I76" s="135"/>
      <c r="J76" s="135"/>
      <c r="K76" s="135"/>
      <c r="L76" s="135"/>
      <c r="M76" s="135"/>
      <c r="N76" s="135"/>
      <c r="O76" s="135"/>
      <c r="P76" s="135"/>
      <c r="Q76" s="135"/>
      <c r="R76" s="135"/>
      <c r="S76" s="135"/>
      <c r="T76" s="135"/>
      <c r="U76" s="135"/>
      <c r="V76" s="135"/>
      <c r="W76" s="135"/>
      <c r="X76" s="135"/>
      <c r="Y76" s="135"/>
      <c r="Z76" s="135"/>
      <c r="AA76" s="135"/>
      <c r="AB76" s="135"/>
      <c r="AC76" s="135"/>
      <c r="AD76" s="135"/>
      <c r="AE76" s="135"/>
      <c r="AF76" s="135"/>
      <c r="AG76" s="135"/>
      <c r="AH76" s="135"/>
      <c r="AI76" s="135"/>
      <c r="AJ76" s="135"/>
      <c r="AK76" s="135"/>
      <c r="AL76" s="135"/>
      <c r="AM76" s="135"/>
      <c r="AN76" s="135"/>
      <c r="AO76" s="135"/>
      <c r="AP76" s="135"/>
      <c r="AQ76" s="135"/>
      <c r="AR76" s="135"/>
      <c r="AS76" s="135"/>
      <c r="AT76" s="135"/>
      <c r="AU76" s="135"/>
      <c r="AV76" s="135"/>
      <c r="AW76" s="135"/>
      <c r="AX76" s="135"/>
      <c r="AY76" s="135"/>
      <c r="AZ76" s="135"/>
      <c r="BA76" s="135"/>
      <c r="BB76" s="135"/>
      <c r="BC76" s="135"/>
      <c r="BD76" s="135"/>
      <c r="BE76" s="135"/>
      <c r="BF76" s="135"/>
      <c r="BG76" s="135"/>
      <c r="BH76" s="135"/>
      <c r="BI76" s="135"/>
      <c r="BJ76" s="135"/>
      <c r="BK76" s="135"/>
      <c r="BL76" s="135"/>
      <c r="BM76" s="135"/>
      <c r="BN76" s="135"/>
      <c r="BO76" s="135"/>
      <c r="BP76" s="135"/>
      <c r="BQ76" s="135"/>
      <c r="BR76" s="135"/>
      <c r="BS76" s="135"/>
      <c r="BT76" s="135"/>
      <c r="BU76" s="135"/>
      <c r="BV76" s="135"/>
      <c r="BW76" s="135"/>
      <c r="BX76" s="117" t="s">
        <v>237</v>
      </c>
      <c r="BY76" s="117"/>
      <c r="BZ76" s="117"/>
      <c r="CA76" s="117"/>
      <c r="CB76" s="117"/>
      <c r="CC76" s="117"/>
      <c r="CD76" s="117"/>
      <c r="CE76" s="117"/>
      <c r="CF76" s="117" t="s">
        <v>14</v>
      </c>
      <c r="CG76" s="117"/>
      <c r="CH76" s="117"/>
      <c r="CI76" s="117"/>
      <c r="CJ76" s="117"/>
      <c r="CK76" s="117"/>
      <c r="CL76" s="117"/>
      <c r="CM76" s="117"/>
      <c r="CN76" s="117"/>
      <c r="CO76" s="117"/>
      <c r="CP76" s="117"/>
      <c r="CQ76" s="117"/>
      <c r="CR76" s="117"/>
      <c r="CS76" s="117"/>
      <c r="CT76" s="117"/>
      <c r="CU76" s="117"/>
      <c r="CV76" s="117"/>
      <c r="CW76" s="117"/>
      <c r="CX76" s="117"/>
      <c r="CY76" s="117"/>
      <c r="CZ76" s="117"/>
      <c r="DA76" s="117"/>
      <c r="DB76" s="117"/>
      <c r="DC76" s="117"/>
      <c r="DD76" s="117"/>
      <c r="DE76" s="117"/>
      <c r="DF76" s="124">
        <f>DS76+DT76+DU76+DV76</f>
        <v>0</v>
      </c>
      <c r="DG76" s="125"/>
      <c r="DH76" s="125"/>
      <c r="DI76" s="125"/>
      <c r="DJ76" s="125"/>
      <c r="DK76" s="125"/>
      <c r="DL76" s="125"/>
      <c r="DM76" s="125"/>
      <c r="DN76" s="125"/>
      <c r="DO76" s="125"/>
      <c r="DP76" s="125"/>
      <c r="DQ76" s="125"/>
      <c r="DR76" s="126"/>
      <c r="DS76" s="30">
        <f>DS77+DS78+DS79+DS80+DS81+DS82</f>
        <v>0</v>
      </c>
      <c r="DT76" s="30">
        <f t="shared" ref="DT76:DV76" si="8">DT77+DT78+DT79+DT80+DT81+DT82</f>
        <v>0</v>
      </c>
      <c r="DU76" s="30">
        <f t="shared" si="8"/>
        <v>0</v>
      </c>
      <c r="DV76" s="30">
        <f t="shared" si="8"/>
        <v>0</v>
      </c>
      <c r="DW76" s="114">
        <f>+DW77+DW78+DW79+DW80+DW81+DW82</f>
        <v>0</v>
      </c>
      <c r="DX76" s="114"/>
      <c r="DY76" s="114"/>
      <c r="DZ76" s="114"/>
      <c r="EA76" s="114"/>
      <c r="EB76" s="114"/>
      <c r="EC76" s="114"/>
      <c r="ED76" s="114"/>
      <c r="EE76" s="114"/>
      <c r="EF76" s="114"/>
      <c r="EG76" s="114"/>
      <c r="EH76" s="114"/>
      <c r="EI76" s="114"/>
      <c r="EJ76" s="114">
        <f>EJ77+EJ78+EJ79+EJ80+EJ81+EJ82</f>
        <v>0</v>
      </c>
      <c r="EK76" s="114"/>
      <c r="EL76" s="114"/>
      <c r="EM76" s="114"/>
      <c r="EN76" s="114"/>
      <c r="EO76" s="114"/>
      <c r="EP76" s="114"/>
      <c r="EQ76" s="114"/>
      <c r="ER76" s="114"/>
      <c r="ES76" s="114"/>
      <c r="ET76" s="114"/>
      <c r="EU76" s="114"/>
      <c r="EV76" s="114"/>
      <c r="EW76" s="114" t="s">
        <v>14</v>
      </c>
      <c r="EX76" s="114"/>
      <c r="EY76" s="114"/>
      <c r="EZ76" s="114"/>
      <c r="FA76" s="114"/>
      <c r="FB76" s="114"/>
      <c r="FC76" s="114"/>
      <c r="FD76" s="114"/>
      <c r="FE76" s="114"/>
      <c r="FF76" s="114"/>
      <c r="FG76" s="114"/>
      <c r="FH76" s="114"/>
      <c r="FI76" s="114"/>
    </row>
    <row r="77" spans="1:165" ht="22.5" customHeight="1">
      <c r="A77" s="115" t="s">
        <v>381</v>
      </c>
      <c r="B77" s="116"/>
      <c r="C77" s="116"/>
      <c r="D77" s="116"/>
      <c r="E77" s="116"/>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6"/>
      <c r="AE77" s="116"/>
      <c r="AF77" s="116"/>
      <c r="AG77" s="116"/>
      <c r="AH77" s="116"/>
      <c r="AI77" s="116"/>
      <c r="AJ77" s="116"/>
      <c r="AK77" s="116"/>
      <c r="AL77" s="116"/>
      <c r="AM77" s="116"/>
      <c r="AN77" s="116"/>
      <c r="AO77" s="116"/>
      <c r="AP77" s="116"/>
      <c r="AQ77" s="116"/>
      <c r="AR77" s="116"/>
      <c r="AS77" s="116"/>
      <c r="AT77" s="116"/>
      <c r="AU77" s="116"/>
      <c r="AV77" s="116"/>
      <c r="AW77" s="116"/>
      <c r="AX77" s="116"/>
      <c r="AY77" s="116"/>
      <c r="AZ77" s="116"/>
      <c r="BA77" s="116"/>
      <c r="BB77" s="116"/>
      <c r="BC77" s="116"/>
      <c r="BD77" s="116"/>
      <c r="BE77" s="116"/>
      <c r="BF77" s="116"/>
      <c r="BG77" s="116"/>
      <c r="BH77" s="116"/>
      <c r="BI77" s="116"/>
      <c r="BJ77" s="116"/>
      <c r="BK77" s="116"/>
      <c r="BL77" s="116"/>
      <c r="BM77" s="116"/>
      <c r="BN77" s="116"/>
      <c r="BO77" s="116"/>
      <c r="BP77" s="116"/>
      <c r="BQ77" s="116"/>
      <c r="BR77" s="116"/>
      <c r="BS77" s="116"/>
      <c r="BT77" s="116"/>
      <c r="BU77" s="116"/>
      <c r="BV77" s="116"/>
      <c r="BW77" s="116"/>
      <c r="BX77" s="117" t="s">
        <v>239</v>
      </c>
      <c r="BY77" s="117"/>
      <c r="BZ77" s="117"/>
      <c r="CA77" s="117"/>
      <c r="CB77" s="117"/>
      <c r="CC77" s="117"/>
      <c r="CD77" s="117"/>
      <c r="CE77" s="117"/>
      <c r="CF77" s="117" t="s">
        <v>382</v>
      </c>
      <c r="CG77" s="117"/>
      <c r="CH77" s="117"/>
      <c r="CI77" s="117"/>
      <c r="CJ77" s="117"/>
      <c r="CK77" s="117"/>
      <c r="CL77" s="117"/>
      <c r="CM77" s="117"/>
      <c r="CN77" s="117"/>
      <c r="CO77" s="117"/>
      <c r="CP77" s="117"/>
      <c r="CQ77" s="117"/>
      <c r="CR77" s="117"/>
      <c r="CS77" s="117"/>
      <c r="CT77" s="117"/>
      <c r="CU77" s="117"/>
      <c r="CV77" s="117"/>
      <c r="CW77" s="117"/>
      <c r="CX77" s="117"/>
      <c r="CY77" s="117"/>
      <c r="CZ77" s="117"/>
      <c r="DA77" s="117"/>
      <c r="DB77" s="117"/>
      <c r="DC77" s="117"/>
      <c r="DD77" s="117"/>
      <c r="DE77" s="117"/>
      <c r="DF77" s="124">
        <f t="shared" si="5"/>
        <v>0</v>
      </c>
      <c r="DG77" s="125"/>
      <c r="DH77" s="125"/>
      <c r="DI77" s="125"/>
      <c r="DJ77" s="125"/>
      <c r="DK77" s="125"/>
      <c r="DL77" s="125"/>
      <c r="DM77" s="125"/>
      <c r="DN77" s="125"/>
      <c r="DO77" s="125"/>
      <c r="DP77" s="125"/>
      <c r="DQ77" s="125"/>
      <c r="DR77" s="126"/>
      <c r="DS77" s="30"/>
      <c r="DT77" s="30"/>
      <c r="DU77" s="30"/>
      <c r="DV77" s="30"/>
      <c r="DW77" s="114"/>
      <c r="DX77" s="114"/>
      <c r="DY77" s="114"/>
      <c r="DZ77" s="114"/>
      <c r="EA77" s="114"/>
      <c r="EB77" s="114"/>
      <c r="EC77" s="114"/>
      <c r="ED77" s="114"/>
      <c r="EE77" s="114"/>
      <c r="EF77" s="114"/>
      <c r="EG77" s="114"/>
      <c r="EH77" s="114"/>
      <c r="EI77" s="114"/>
      <c r="EJ77" s="114"/>
      <c r="EK77" s="114"/>
      <c r="EL77" s="114"/>
      <c r="EM77" s="114"/>
      <c r="EN77" s="114"/>
      <c r="EO77" s="114"/>
      <c r="EP77" s="114"/>
      <c r="EQ77" s="114"/>
      <c r="ER77" s="114"/>
      <c r="ES77" s="114"/>
      <c r="ET77" s="114"/>
      <c r="EU77" s="114"/>
      <c r="EV77" s="114"/>
      <c r="EW77" s="114" t="s">
        <v>14</v>
      </c>
      <c r="EX77" s="114"/>
      <c r="EY77" s="114"/>
      <c r="EZ77" s="114"/>
      <c r="FA77" s="114"/>
      <c r="FB77" s="114"/>
      <c r="FC77" s="114"/>
      <c r="FD77" s="114"/>
      <c r="FE77" s="114"/>
      <c r="FF77" s="114"/>
      <c r="FG77" s="114"/>
      <c r="FH77" s="114"/>
      <c r="FI77" s="114"/>
    </row>
    <row r="78" spans="1:165" ht="21.75" customHeight="1">
      <c r="A78" s="115" t="s">
        <v>383</v>
      </c>
      <c r="B78" s="116"/>
      <c r="C78" s="116"/>
      <c r="D78" s="116"/>
      <c r="E78" s="116"/>
      <c r="F78" s="116"/>
      <c r="G78" s="116"/>
      <c r="H78" s="116"/>
      <c r="I78" s="116"/>
      <c r="J78" s="116"/>
      <c r="K78" s="116"/>
      <c r="L78" s="116"/>
      <c r="M78" s="116"/>
      <c r="N78" s="116"/>
      <c r="O78" s="116"/>
      <c r="P78" s="116"/>
      <c r="Q78" s="116"/>
      <c r="R78" s="116"/>
      <c r="S78" s="116"/>
      <c r="T78" s="116"/>
      <c r="U78" s="116"/>
      <c r="V78" s="116"/>
      <c r="W78" s="116"/>
      <c r="X78" s="116"/>
      <c r="Y78" s="116"/>
      <c r="Z78" s="116"/>
      <c r="AA78" s="116"/>
      <c r="AB78" s="116"/>
      <c r="AC78" s="116"/>
      <c r="AD78" s="116"/>
      <c r="AE78" s="116"/>
      <c r="AF78" s="116"/>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c r="BN78" s="116"/>
      <c r="BO78" s="116"/>
      <c r="BP78" s="116"/>
      <c r="BQ78" s="116"/>
      <c r="BR78" s="116"/>
      <c r="BS78" s="116"/>
      <c r="BT78" s="116"/>
      <c r="BU78" s="116"/>
      <c r="BV78" s="116"/>
      <c r="BW78" s="116"/>
      <c r="BX78" s="117" t="s">
        <v>242</v>
      </c>
      <c r="BY78" s="117"/>
      <c r="BZ78" s="117"/>
      <c r="CA78" s="117"/>
      <c r="CB78" s="117"/>
      <c r="CC78" s="117"/>
      <c r="CD78" s="117"/>
      <c r="CE78" s="117"/>
      <c r="CF78" s="117" t="s">
        <v>384</v>
      </c>
      <c r="CG78" s="117"/>
      <c r="CH78" s="117"/>
      <c r="CI78" s="117"/>
      <c r="CJ78" s="117"/>
      <c r="CK78" s="117"/>
      <c r="CL78" s="117"/>
      <c r="CM78" s="117"/>
      <c r="CN78" s="117"/>
      <c r="CO78" s="117"/>
      <c r="CP78" s="117"/>
      <c r="CQ78" s="117"/>
      <c r="CR78" s="117"/>
      <c r="CS78" s="117"/>
      <c r="CT78" s="117"/>
      <c r="CU78" s="117"/>
      <c r="CV78" s="117"/>
      <c r="CW78" s="117"/>
      <c r="CX78" s="117"/>
      <c r="CY78" s="117"/>
      <c r="CZ78" s="117"/>
      <c r="DA78" s="117"/>
      <c r="DB78" s="117"/>
      <c r="DC78" s="117"/>
      <c r="DD78" s="117"/>
      <c r="DE78" s="117"/>
      <c r="DF78" s="124">
        <f t="shared" si="5"/>
        <v>0</v>
      </c>
      <c r="DG78" s="125"/>
      <c r="DH78" s="125"/>
      <c r="DI78" s="125"/>
      <c r="DJ78" s="125"/>
      <c r="DK78" s="125"/>
      <c r="DL78" s="125"/>
      <c r="DM78" s="125"/>
      <c r="DN78" s="125"/>
      <c r="DO78" s="125"/>
      <c r="DP78" s="125"/>
      <c r="DQ78" s="125"/>
      <c r="DR78" s="126"/>
      <c r="DS78" s="30"/>
      <c r="DT78" s="30"/>
      <c r="DU78" s="30"/>
      <c r="DV78" s="30"/>
      <c r="DW78" s="114"/>
      <c r="DX78" s="114"/>
      <c r="DY78" s="114"/>
      <c r="DZ78" s="114"/>
      <c r="EA78" s="114"/>
      <c r="EB78" s="114"/>
      <c r="EC78" s="114"/>
      <c r="ED78" s="114"/>
      <c r="EE78" s="114"/>
      <c r="EF78" s="114"/>
      <c r="EG78" s="114"/>
      <c r="EH78" s="114"/>
      <c r="EI78" s="114"/>
      <c r="EJ78" s="114"/>
      <c r="EK78" s="114"/>
      <c r="EL78" s="114"/>
      <c r="EM78" s="114"/>
      <c r="EN78" s="114"/>
      <c r="EO78" s="114"/>
      <c r="EP78" s="114"/>
      <c r="EQ78" s="114"/>
      <c r="ER78" s="114"/>
      <c r="ES78" s="114"/>
      <c r="ET78" s="114"/>
      <c r="EU78" s="114"/>
      <c r="EV78" s="114"/>
      <c r="EW78" s="114" t="s">
        <v>14</v>
      </c>
      <c r="EX78" s="114"/>
      <c r="EY78" s="114"/>
      <c r="EZ78" s="114"/>
      <c r="FA78" s="114"/>
      <c r="FB78" s="114"/>
      <c r="FC78" s="114"/>
      <c r="FD78" s="114"/>
      <c r="FE78" s="114"/>
      <c r="FF78" s="114"/>
      <c r="FG78" s="114"/>
      <c r="FH78" s="114"/>
      <c r="FI78" s="114"/>
    </row>
    <row r="79" spans="1:165" ht="21.75" customHeight="1">
      <c r="A79" s="115" t="s">
        <v>385</v>
      </c>
      <c r="B79" s="116"/>
      <c r="C79" s="116"/>
      <c r="D79" s="116"/>
      <c r="E79" s="116"/>
      <c r="F79" s="116"/>
      <c r="G79" s="116"/>
      <c r="H79" s="116"/>
      <c r="I79" s="116"/>
      <c r="J79" s="116"/>
      <c r="K79" s="116"/>
      <c r="L79" s="116"/>
      <c r="M79" s="116"/>
      <c r="N79" s="116"/>
      <c r="O79" s="116"/>
      <c r="P79" s="116"/>
      <c r="Q79" s="116"/>
      <c r="R79" s="116"/>
      <c r="S79" s="116"/>
      <c r="T79" s="116"/>
      <c r="U79" s="116"/>
      <c r="V79" s="116"/>
      <c r="W79" s="116"/>
      <c r="X79" s="116"/>
      <c r="Y79" s="116"/>
      <c r="Z79" s="116"/>
      <c r="AA79" s="116"/>
      <c r="AB79" s="116"/>
      <c r="AC79" s="116"/>
      <c r="AD79" s="116"/>
      <c r="AE79" s="116"/>
      <c r="AF79" s="116"/>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c r="BF79" s="116"/>
      <c r="BG79" s="116"/>
      <c r="BH79" s="116"/>
      <c r="BI79" s="116"/>
      <c r="BJ79" s="116"/>
      <c r="BK79" s="116"/>
      <c r="BL79" s="116"/>
      <c r="BM79" s="116"/>
      <c r="BN79" s="116"/>
      <c r="BO79" s="116"/>
      <c r="BP79" s="116"/>
      <c r="BQ79" s="116"/>
      <c r="BR79" s="116"/>
      <c r="BS79" s="116"/>
      <c r="BT79" s="116"/>
      <c r="BU79" s="116"/>
      <c r="BV79" s="116"/>
      <c r="BW79" s="116"/>
      <c r="BX79" s="117" t="s">
        <v>245</v>
      </c>
      <c r="BY79" s="117"/>
      <c r="BZ79" s="117"/>
      <c r="CA79" s="117"/>
      <c r="CB79" s="117"/>
      <c r="CC79" s="117"/>
      <c r="CD79" s="117"/>
      <c r="CE79" s="117"/>
      <c r="CF79" s="117" t="s">
        <v>386</v>
      </c>
      <c r="CG79" s="117"/>
      <c r="CH79" s="117"/>
      <c r="CI79" s="117"/>
      <c r="CJ79" s="117"/>
      <c r="CK79" s="117"/>
      <c r="CL79" s="117"/>
      <c r="CM79" s="117"/>
      <c r="CN79" s="117"/>
      <c r="CO79" s="117"/>
      <c r="CP79" s="117"/>
      <c r="CQ79" s="117"/>
      <c r="CR79" s="117"/>
      <c r="CS79" s="117"/>
      <c r="CT79" s="117"/>
      <c r="CU79" s="117"/>
      <c r="CV79" s="117"/>
      <c r="CW79" s="117"/>
      <c r="CX79" s="117"/>
      <c r="CY79" s="117"/>
      <c r="CZ79" s="117"/>
      <c r="DA79" s="117"/>
      <c r="DB79" s="117"/>
      <c r="DC79" s="117"/>
      <c r="DD79" s="117"/>
      <c r="DE79" s="117"/>
      <c r="DF79" s="124">
        <f t="shared" si="5"/>
        <v>0</v>
      </c>
      <c r="DG79" s="125"/>
      <c r="DH79" s="125"/>
      <c r="DI79" s="125"/>
      <c r="DJ79" s="125"/>
      <c r="DK79" s="125"/>
      <c r="DL79" s="125"/>
      <c r="DM79" s="125"/>
      <c r="DN79" s="125"/>
      <c r="DO79" s="125"/>
      <c r="DP79" s="125"/>
      <c r="DQ79" s="125"/>
      <c r="DR79" s="126"/>
      <c r="DS79" s="30"/>
      <c r="DT79" s="30"/>
      <c r="DU79" s="30"/>
      <c r="DV79" s="30"/>
      <c r="DW79" s="114"/>
      <c r="DX79" s="114"/>
      <c r="DY79" s="114"/>
      <c r="DZ79" s="114"/>
      <c r="EA79" s="114"/>
      <c r="EB79" s="114"/>
      <c r="EC79" s="114"/>
      <c r="ED79" s="114"/>
      <c r="EE79" s="114"/>
      <c r="EF79" s="114"/>
      <c r="EG79" s="114"/>
      <c r="EH79" s="114"/>
      <c r="EI79" s="114"/>
      <c r="EJ79" s="114"/>
      <c r="EK79" s="114"/>
      <c r="EL79" s="114"/>
      <c r="EM79" s="114"/>
      <c r="EN79" s="114"/>
      <c r="EO79" s="114"/>
      <c r="EP79" s="114"/>
      <c r="EQ79" s="114"/>
      <c r="ER79" s="114"/>
      <c r="ES79" s="114"/>
      <c r="ET79" s="114"/>
      <c r="EU79" s="114"/>
      <c r="EV79" s="114"/>
      <c r="EW79" s="114" t="s">
        <v>14</v>
      </c>
      <c r="EX79" s="114"/>
      <c r="EY79" s="114"/>
      <c r="EZ79" s="114"/>
      <c r="FA79" s="114"/>
      <c r="FB79" s="114"/>
      <c r="FC79" s="114"/>
      <c r="FD79" s="114"/>
      <c r="FE79" s="114"/>
      <c r="FF79" s="114"/>
      <c r="FG79" s="114"/>
      <c r="FH79" s="114"/>
      <c r="FI79" s="114"/>
    </row>
    <row r="80" spans="1:165" ht="21.75" customHeight="1">
      <c r="A80" s="115" t="s">
        <v>238</v>
      </c>
      <c r="B80" s="116"/>
      <c r="C80" s="116"/>
      <c r="D80" s="116"/>
      <c r="E80" s="116"/>
      <c r="F80" s="116"/>
      <c r="G80" s="116"/>
      <c r="H80" s="116"/>
      <c r="I80" s="116"/>
      <c r="J80" s="116"/>
      <c r="K80" s="116"/>
      <c r="L80" s="116"/>
      <c r="M80" s="116"/>
      <c r="N80" s="116"/>
      <c r="O80" s="116"/>
      <c r="P80" s="116"/>
      <c r="Q80" s="116"/>
      <c r="R80" s="116"/>
      <c r="S80" s="116"/>
      <c r="T80" s="116"/>
      <c r="U80" s="116"/>
      <c r="V80" s="116"/>
      <c r="W80" s="116"/>
      <c r="X80" s="116"/>
      <c r="Y80" s="116"/>
      <c r="Z80" s="116"/>
      <c r="AA80" s="116"/>
      <c r="AB80" s="116"/>
      <c r="AC80" s="116"/>
      <c r="AD80" s="116"/>
      <c r="AE80" s="116"/>
      <c r="AF80" s="116"/>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c r="BF80" s="116"/>
      <c r="BG80" s="116"/>
      <c r="BH80" s="116"/>
      <c r="BI80" s="116"/>
      <c r="BJ80" s="116"/>
      <c r="BK80" s="116"/>
      <c r="BL80" s="116"/>
      <c r="BM80" s="116"/>
      <c r="BN80" s="116"/>
      <c r="BO80" s="116"/>
      <c r="BP80" s="116"/>
      <c r="BQ80" s="116"/>
      <c r="BR80" s="116"/>
      <c r="BS80" s="116"/>
      <c r="BT80" s="116"/>
      <c r="BU80" s="116"/>
      <c r="BV80" s="116"/>
      <c r="BW80" s="116"/>
      <c r="BX80" s="117" t="s">
        <v>370</v>
      </c>
      <c r="BY80" s="117"/>
      <c r="BZ80" s="117"/>
      <c r="CA80" s="117"/>
      <c r="CB80" s="117"/>
      <c r="CC80" s="117"/>
      <c r="CD80" s="117"/>
      <c r="CE80" s="117"/>
      <c r="CF80" s="117" t="s">
        <v>240</v>
      </c>
      <c r="CG80" s="117"/>
      <c r="CH80" s="117"/>
      <c r="CI80" s="117"/>
      <c r="CJ80" s="117"/>
      <c r="CK80" s="117"/>
      <c r="CL80" s="117"/>
      <c r="CM80" s="117"/>
      <c r="CN80" s="117"/>
      <c r="CO80" s="117"/>
      <c r="CP80" s="117"/>
      <c r="CQ80" s="117"/>
      <c r="CR80" s="117"/>
      <c r="CS80" s="117"/>
      <c r="CT80" s="117"/>
      <c r="CU80" s="117"/>
      <c r="CV80" s="117"/>
      <c r="CW80" s="117"/>
      <c r="CX80" s="117"/>
      <c r="CY80" s="117"/>
      <c r="CZ80" s="117"/>
      <c r="DA80" s="117"/>
      <c r="DB80" s="117"/>
      <c r="DC80" s="117"/>
      <c r="DD80" s="117"/>
      <c r="DE80" s="117"/>
      <c r="DF80" s="124">
        <f t="shared" si="5"/>
        <v>0</v>
      </c>
      <c r="DG80" s="125"/>
      <c r="DH80" s="125"/>
      <c r="DI80" s="125"/>
      <c r="DJ80" s="125"/>
      <c r="DK80" s="125"/>
      <c r="DL80" s="125"/>
      <c r="DM80" s="125"/>
      <c r="DN80" s="125"/>
      <c r="DO80" s="125"/>
      <c r="DP80" s="125"/>
      <c r="DQ80" s="125"/>
      <c r="DR80" s="126"/>
      <c r="DS80" s="30"/>
      <c r="DT80" s="30"/>
      <c r="DU80" s="30"/>
      <c r="DV80" s="30"/>
      <c r="DW80" s="114"/>
      <c r="DX80" s="114"/>
      <c r="DY80" s="114"/>
      <c r="DZ80" s="114"/>
      <c r="EA80" s="114"/>
      <c r="EB80" s="114"/>
      <c r="EC80" s="114"/>
      <c r="ED80" s="114"/>
      <c r="EE80" s="114"/>
      <c r="EF80" s="114"/>
      <c r="EG80" s="114"/>
      <c r="EH80" s="114"/>
      <c r="EI80" s="114"/>
      <c r="EJ80" s="114"/>
      <c r="EK80" s="114"/>
      <c r="EL80" s="114"/>
      <c r="EM80" s="114"/>
      <c r="EN80" s="114"/>
      <c r="EO80" s="114"/>
      <c r="EP80" s="114"/>
      <c r="EQ80" s="114"/>
      <c r="ER80" s="114"/>
      <c r="ES80" s="114"/>
      <c r="ET80" s="114"/>
      <c r="EU80" s="114"/>
      <c r="EV80" s="114"/>
      <c r="EW80" s="114" t="s">
        <v>14</v>
      </c>
      <c r="EX80" s="114"/>
      <c r="EY80" s="114"/>
      <c r="EZ80" s="114"/>
      <c r="FA80" s="114"/>
      <c r="FB80" s="114"/>
      <c r="FC80" s="114"/>
      <c r="FD80" s="114"/>
      <c r="FE80" s="114"/>
      <c r="FF80" s="114"/>
      <c r="FG80" s="114"/>
      <c r="FH80" s="114"/>
      <c r="FI80" s="114"/>
    </row>
    <row r="81" spans="1:165" ht="20.25" customHeight="1">
      <c r="A81" s="115" t="s">
        <v>241</v>
      </c>
      <c r="B81" s="116"/>
      <c r="C81" s="116"/>
      <c r="D81" s="116"/>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116"/>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c r="BF81" s="116"/>
      <c r="BG81" s="116"/>
      <c r="BH81" s="116"/>
      <c r="BI81" s="116"/>
      <c r="BJ81" s="116"/>
      <c r="BK81" s="116"/>
      <c r="BL81" s="116"/>
      <c r="BM81" s="116"/>
      <c r="BN81" s="116"/>
      <c r="BO81" s="116"/>
      <c r="BP81" s="116"/>
      <c r="BQ81" s="116"/>
      <c r="BR81" s="116"/>
      <c r="BS81" s="116"/>
      <c r="BT81" s="116"/>
      <c r="BU81" s="116"/>
      <c r="BV81" s="116"/>
      <c r="BW81" s="116"/>
      <c r="BX81" s="117" t="s">
        <v>371</v>
      </c>
      <c r="BY81" s="117"/>
      <c r="BZ81" s="117"/>
      <c r="CA81" s="117"/>
      <c r="CB81" s="117"/>
      <c r="CC81" s="117"/>
      <c r="CD81" s="117"/>
      <c r="CE81" s="117"/>
      <c r="CF81" s="117" t="s">
        <v>243</v>
      </c>
      <c r="CG81" s="117"/>
      <c r="CH81" s="117"/>
      <c r="CI81" s="117"/>
      <c r="CJ81" s="117"/>
      <c r="CK81" s="117"/>
      <c r="CL81" s="117"/>
      <c r="CM81" s="117"/>
      <c r="CN81" s="117"/>
      <c r="CO81" s="117"/>
      <c r="CP81" s="117"/>
      <c r="CQ81" s="117"/>
      <c r="CR81" s="117"/>
      <c r="CS81" s="117"/>
      <c r="CT81" s="117"/>
      <c r="CU81" s="117"/>
      <c r="CV81" s="117"/>
      <c r="CW81" s="117"/>
      <c r="CX81" s="117"/>
      <c r="CY81" s="117"/>
      <c r="CZ81" s="117"/>
      <c r="DA81" s="117"/>
      <c r="DB81" s="117"/>
      <c r="DC81" s="117"/>
      <c r="DD81" s="117"/>
      <c r="DE81" s="117"/>
      <c r="DF81" s="124">
        <f t="shared" si="5"/>
        <v>0</v>
      </c>
      <c r="DG81" s="125"/>
      <c r="DH81" s="125"/>
      <c r="DI81" s="125"/>
      <c r="DJ81" s="125"/>
      <c r="DK81" s="125"/>
      <c r="DL81" s="125"/>
      <c r="DM81" s="125"/>
      <c r="DN81" s="125"/>
      <c r="DO81" s="125"/>
      <c r="DP81" s="125"/>
      <c r="DQ81" s="125"/>
      <c r="DR81" s="126"/>
      <c r="DS81" s="30"/>
      <c r="DT81" s="30"/>
      <c r="DU81" s="30"/>
      <c r="DV81" s="30"/>
      <c r="DW81" s="114"/>
      <c r="DX81" s="114"/>
      <c r="DY81" s="114"/>
      <c r="DZ81" s="114"/>
      <c r="EA81" s="114"/>
      <c r="EB81" s="114"/>
      <c r="EC81" s="114"/>
      <c r="ED81" s="114"/>
      <c r="EE81" s="114"/>
      <c r="EF81" s="114"/>
      <c r="EG81" s="114"/>
      <c r="EH81" s="114"/>
      <c r="EI81" s="114"/>
      <c r="EJ81" s="114"/>
      <c r="EK81" s="114"/>
      <c r="EL81" s="114"/>
      <c r="EM81" s="114"/>
      <c r="EN81" s="114"/>
      <c r="EO81" s="114"/>
      <c r="EP81" s="114"/>
      <c r="EQ81" s="114"/>
      <c r="ER81" s="114"/>
      <c r="ES81" s="114"/>
      <c r="ET81" s="114"/>
      <c r="EU81" s="114"/>
      <c r="EV81" s="114"/>
      <c r="EW81" s="114" t="s">
        <v>14</v>
      </c>
      <c r="EX81" s="114"/>
      <c r="EY81" s="114"/>
      <c r="EZ81" s="114"/>
      <c r="FA81" s="114"/>
      <c r="FB81" s="114"/>
      <c r="FC81" s="114"/>
      <c r="FD81" s="114"/>
      <c r="FE81" s="114"/>
      <c r="FF81" s="114"/>
      <c r="FG81" s="114"/>
      <c r="FH81" s="114"/>
      <c r="FI81" s="114"/>
    </row>
    <row r="82" spans="1:165" ht="25.5" customHeight="1">
      <c r="A82" s="115" t="s">
        <v>244</v>
      </c>
      <c r="B82" s="116"/>
      <c r="C82" s="116"/>
      <c r="D82" s="116"/>
      <c r="E82" s="116"/>
      <c r="F82" s="116"/>
      <c r="G82" s="116"/>
      <c r="H82" s="116"/>
      <c r="I82" s="116"/>
      <c r="J82" s="116"/>
      <c r="K82" s="116"/>
      <c r="L82" s="116"/>
      <c r="M82" s="116"/>
      <c r="N82" s="116"/>
      <c r="O82" s="116"/>
      <c r="P82" s="116"/>
      <c r="Q82" s="116"/>
      <c r="R82" s="116"/>
      <c r="S82" s="116"/>
      <c r="T82" s="116"/>
      <c r="U82" s="116"/>
      <c r="V82" s="116"/>
      <c r="W82" s="116"/>
      <c r="X82" s="116"/>
      <c r="Y82" s="116"/>
      <c r="Z82" s="116"/>
      <c r="AA82" s="116"/>
      <c r="AB82" s="116"/>
      <c r="AC82" s="116"/>
      <c r="AD82" s="116"/>
      <c r="AE82" s="116"/>
      <c r="AF82" s="116"/>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c r="BF82" s="116"/>
      <c r="BG82" s="116"/>
      <c r="BH82" s="116"/>
      <c r="BI82" s="116"/>
      <c r="BJ82" s="116"/>
      <c r="BK82" s="116"/>
      <c r="BL82" s="116"/>
      <c r="BM82" s="116"/>
      <c r="BN82" s="116"/>
      <c r="BO82" s="116"/>
      <c r="BP82" s="116"/>
      <c r="BQ82" s="116"/>
      <c r="BR82" s="116"/>
      <c r="BS82" s="116"/>
      <c r="BT82" s="116"/>
      <c r="BU82" s="116"/>
      <c r="BV82" s="116"/>
      <c r="BW82" s="116"/>
      <c r="BX82" s="117" t="s">
        <v>372</v>
      </c>
      <c r="BY82" s="117"/>
      <c r="BZ82" s="117"/>
      <c r="CA82" s="117"/>
      <c r="CB82" s="117"/>
      <c r="CC82" s="117"/>
      <c r="CD82" s="117"/>
      <c r="CE82" s="117"/>
      <c r="CF82" s="117" t="s">
        <v>246</v>
      </c>
      <c r="CG82" s="117"/>
      <c r="CH82" s="117"/>
      <c r="CI82" s="117"/>
      <c r="CJ82" s="117"/>
      <c r="CK82" s="117"/>
      <c r="CL82" s="117"/>
      <c r="CM82" s="117"/>
      <c r="CN82" s="117"/>
      <c r="CO82" s="117"/>
      <c r="CP82" s="117"/>
      <c r="CQ82" s="117"/>
      <c r="CR82" s="117"/>
      <c r="CS82" s="117"/>
      <c r="CT82" s="117"/>
      <c r="CU82" s="117"/>
      <c r="CV82" s="117"/>
      <c r="CW82" s="117"/>
      <c r="CX82" s="117"/>
      <c r="CY82" s="117"/>
      <c r="CZ82" s="117"/>
      <c r="DA82" s="117"/>
      <c r="DB82" s="117"/>
      <c r="DC82" s="117"/>
      <c r="DD82" s="117"/>
      <c r="DE82" s="117"/>
      <c r="DF82" s="124">
        <f>DS82+DT82+DU82+DV82</f>
        <v>0</v>
      </c>
      <c r="DG82" s="125"/>
      <c r="DH82" s="125"/>
      <c r="DI82" s="125"/>
      <c r="DJ82" s="125"/>
      <c r="DK82" s="125"/>
      <c r="DL82" s="125"/>
      <c r="DM82" s="125"/>
      <c r="DN82" s="125"/>
      <c r="DO82" s="125"/>
      <c r="DP82" s="125"/>
      <c r="DQ82" s="125"/>
      <c r="DR82" s="126"/>
      <c r="DS82" s="30"/>
      <c r="DT82" s="30"/>
      <c r="DU82" s="30"/>
      <c r="DV82" s="30"/>
      <c r="DW82" s="114"/>
      <c r="DX82" s="114"/>
      <c r="DY82" s="114"/>
      <c r="DZ82" s="114"/>
      <c r="EA82" s="114"/>
      <c r="EB82" s="114"/>
      <c r="EC82" s="114"/>
      <c r="ED82" s="114"/>
      <c r="EE82" s="114"/>
      <c r="EF82" s="114"/>
      <c r="EG82" s="114"/>
      <c r="EH82" s="114"/>
      <c r="EI82" s="114"/>
      <c r="EJ82" s="114"/>
      <c r="EK82" s="114"/>
      <c r="EL82" s="114"/>
      <c r="EM82" s="114"/>
      <c r="EN82" s="114"/>
      <c r="EO82" s="114"/>
      <c r="EP82" s="114"/>
      <c r="EQ82" s="114"/>
      <c r="ER82" s="114"/>
      <c r="ES82" s="114"/>
      <c r="ET82" s="114"/>
      <c r="EU82" s="114"/>
      <c r="EV82" s="114"/>
      <c r="EW82" s="114" t="s">
        <v>14</v>
      </c>
      <c r="EX82" s="114"/>
      <c r="EY82" s="114"/>
      <c r="EZ82" s="114"/>
      <c r="FA82" s="114"/>
      <c r="FB82" s="114"/>
      <c r="FC82" s="114"/>
      <c r="FD82" s="114"/>
      <c r="FE82" s="114"/>
      <c r="FF82" s="114"/>
      <c r="FG82" s="114"/>
      <c r="FH82" s="114"/>
      <c r="FI82" s="114"/>
    </row>
    <row r="83" spans="1:165" ht="19.5" customHeight="1">
      <c r="A83" s="134" t="s">
        <v>247</v>
      </c>
      <c r="B83" s="135"/>
      <c r="C83" s="135"/>
      <c r="D83" s="135"/>
      <c r="E83" s="135"/>
      <c r="F83" s="135"/>
      <c r="G83" s="135"/>
      <c r="H83" s="135"/>
      <c r="I83" s="135"/>
      <c r="J83" s="135"/>
      <c r="K83" s="135"/>
      <c r="L83" s="135"/>
      <c r="M83" s="135"/>
      <c r="N83" s="135"/>
      <c r="O83" s="135"/>
      <c r="P83" s="135"/>
      <c r="Q83" s="135"/>
      <c r="R83" s="135"/>
      <c r="S83" s="135"/>
      <c r="T83" s="135"/>
      <c r="U83" s="135"/>
      <c r="V83" s="135"/>
      <c r="W83" s="135"/>
      <c r="X83" s="135"/>
      <c r="Y83" s="135"/>
      <c r="Z83" s="135"/>
      <c r="AA83" s="135"/>
      <c r="AB83" s="135"/>
      <c r="AC83" s="135"/>
      <c r="AD83" s="135"/>
      <c r="AE83" s="135"/>
      <c r="AF83" s="135"/>
      <c r="AG83" s="135"/>
      <c r="AH83" s="135"/>
      <c r="AI83" s="135"/>
      <c r="AJ83" s="135"/>
      <c r="AK83" s="135"/>
      <c r="AL83" s="135"/>
      <c r="AM83" s="135"/>
      <c r="AN83" s="135"/>
      <c r="AO83" s="135"/>
      <c r="AP83" s="135"/>
      <c r="AQ83" s="135"/>
      <c r="AR83" s="135"/>
      <c r="AS83" s="135"/>
      <c r="AT83" s="135"/>
      <c r="AU83" s="135"/>
      <c r="AV83" s="135"/>
      <c r="AW83" s="135"/>
      <c r="AX83" s="135"/>
      <c r="AY83" s="135"/>
      <c r="AZ83" s="135"/>
      <c r="BA83" s="135"/>
      <c r="BB83" s="135"/>
      <c r="BC83" s="135"/>
      <c r="BD83" s="135"/>
      <c r="BE83" s="135"/>
      <c r="BF83" s="135"/>
      <c r="BG83" s="135"/>
      <c r="BH83" s="135"/>
      <c r="BI83" s="135"/>
      <c r="BJ83" s="135"/>
      <c r="BK83" s="135"/>
      <c r="BL83" s="135"/>
      <c r="BM83" s="135"/>
      <c r="BN83" s="135"/>
      <c r="BO83" s="135"/>
      <c r="BP83" s="135"/>
      <c r="BQ83" s="135"/>
      <c r="BR83" s="135"/>
      <c r="BS83" s="135"/>
      <c r="BT83" s="135"/>
      <c r="BU83" s="135"/>
      <c r="BV83" s="135"/>
      <c r="BW83" s="135"/>
      <c r="BX83" s="117" t="s">
        <v>248</v>
      </c>
      <c r="BY83" s="117"/>
      <c r="BZ83" s="117"/>
      <c r="CA83" s="117"/>
      <c r="CB83" s="117"/>
      <c r="CC83" s="117"/>
      <c r="CD83" s="117"/>
      <c r="CE83" s="117"/>
      <c r="CF83" s="117" t="s">
        <v>14</v>
      </c>
      <c r="CG83" s="117"/>
      <c r="CH83" s="117"/>
      <c r="CI83" s="117"/>
      <c r="CJ83" s="117"/>
      <c r="CK83" s="117"/>
      <c r="CL83" s="117"/>
      <c r="CM83" s="117"/>
      <c r="CN83" s="117"/>
      <c r="CO83" s="117"/>
      <c r="CP83" s="117"/>
      <c r="CQ83" s="117"/>
      <c r="CR83" s="117"/>
      <c r="CS83" s="117"/>
      <c r="CT83" s="117"/>
      <c r="CU83" s="117"/>
      <c r="CV83" s="117"/>
      <c r="CW83" s="117"/>
      <c r="CX83" s="117"/>
      <c r="CY83" s="117"/>
      <c r="CZ83" s="117"/>
      <c r="DA83" s="117"/>
      <c r="DB83" s="117"/>
      <c r="DC83" s="117"/>
      <c r="DD83" s="117"/>
      <c r="DE83" s="117"/>
      <c r="DF83" s="124">
        <f t="shared" si="5"/>
        <v>0</v>
      </c>
      <c r="DG83" s="125"/>
      <c r="DH83" s="125"/>
      <c r="DI83" s="125"/>
      <c r="DJ83" s="125"/>
      <c r="DK83" s="125"/>
      <c r="DL83" s="125"/>
      <c r="DM83" s="125"/>
      <c r="DN83" s="125"/>
      <c r="DO83" s="125"/>
      <c r="DP83" s="125"/>
      <c r="DQ83" s="125"/>
      <c r="DR83" s="126"/>
      <c r="DS83" s="30"/>
      <c r="DT83" s="30"/>
      <c r="DU83" s="30"/>
      <c r="DV83" s="30"/>
      <c r="DW83" s="114"/>
      <c r="DX83" s="114"/>
      <c r="DY83" s="114"/>
      <c r="DZ83" s="114"/>
      <c r="EA83" s="114"/>
      <c r="EB83" s="114"/>
      <c r="EC83" s="114"/>
      <c r="ED83" s="114"/>
      <c r="EE83" s="114"/>
      <c r="EF83" s="114"/>
      <c r="EG83" s="114"/>
      <c r="EH83" s="114"/>
      <c r="EI83" s="114"/>
      <c r="EJ83" s="114"/>
      <c r="EK83" s="114"/>
      <c r="EL83" s="114"/>
      <c r="EM83" s="114"/>
      <c r="EN83" s="114"/>
      <c r="EO83" s="114"/>
      <c r="EP83" s="114"/>
      <c r="EQ83" s="114"/>
      <c r="ER83" s="114"/>
      <c r="ES83" s="114"/>
      <c r="ET83" s="114"/>
      <c r="EU83" s="114"/>
      <c r="EV83" s="114"/>
      <c r="EW83" s="114" t="s">
        <v>14</v>
      </c>
      <c r="EX83" s="114"/>
      <c r="EY83" s="114"/>
      <c r="EZ83" s="114"/>
      <c r="FA83" s="114"/>
      <c r="FB83" s="114"/>
      <c r="FC83" s="114"/>
      <c r="FD83" s="114"/>
      <c r="FE83" s="114"/>
      <c r="FF83" s="114"/>
      <c r="FG83" s="114"/>
      <c r="FH83" s="114"/>
      <c r="FI83" s="114"/>
    </row>
    <row r="84" spans="1:165" ht="28.5" customHeight="1">
      <c r="A84" s="115" t="s">
        <v>249</v>
      </c>
      <c r="B84" s="116"/>
      <c r="C84" s="116"/>
      <c r="D84" s="116"/>
      <c r="E84" s="116"/>
      <c r="F84" s="116"/>
      <c r="G84" s="116"/>
      <c r="H84" s="116"/>
      <c r="I84" s="116"/>
      <c r="J84" s="116"/>
      <c r="K84" s="116"/>
      <c r="L84" s="116"/>
      <c r="M84" s="116"/>
      <c r="N84" s="116"/>
      <c r="O84" s="116"/>
      <c r="P84" s="116"/>
      <c r="Q84" s="116"/>
      <c r="R84" s="116"/>
      <c r="S84" s="116"/>
      <c r="T84" s="116"/>
      <c r="U84" s="116"/>
      <c r="V84" s="116"/>
      <c r="W84" s="116"/>
      <c r="X84" s="116"/>
      <c r="Y84" s="116"/>
      <c r="Z84" s="116"/>
      <c r="AA84" s="116"/>
      <c r="AB84" s="116"/>
      <c r="AC84" s="116"/>
      <c r="AD84" s="116"/>
      <c r="AE84" s="116"/>
      <c r="AF84" s="116"/>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c r="BC84" s="116"/>
      <c r="BD84" s="116"/>
      <c r="BE84" s="116"/>
      <c r="BF84" s="116"/>
      <c r="BG84" s="116"/>
      <c r="BH84" s="116"/>
      <c r="BI84" s="116"/>
      <c r="BJ84" s="116"/>
      <c r="BK84" s="116"/>
      <c r="BL84" s="116"/>
      <c r="BM84" s="116"/>
      <c r="BN84" s="116"/>
      <c r="BO84" s="116"/>
      <c r="BP84" s="116"/>
      <c r="BQ84" s="116"/>
      <c r="BR84" s="116"/>
      <c r="BS84" s="116"/>
      <c r="BT84" s="116"/>
      <c r="BU84" s="116"/>
      <c r="BV84" s="116"/>
      <c r="BW84" s="116"/>
      <c r="BX84" s="117" t="s">
        <v>250</v>
      </c>
      <c r="BY84" s="117"/>
      <c r="BZ84" s="117"/>
      <c r="CA84" s="117"/>
      <c r="CB84" s="117"/>
      <c r="CC84" s="117"/>
      <c r="CD84" s="117"/>
      <c r="CE84" s="117"/>
      <c r="CF84" s="117" t="s">
        <v>251</v>
      </c>
      <c r="CG84" s="117"/>
      <c r="CH84" s="117"/>
      <c r="CI84" s="117"/>
      <c r="CJ84" s="117"/>
      <c r="CK84" s="117"/>
      <c r="CL84" s="117"/>
      <c r="CM84" s="117"/>
      <c r="CN84" s="117"/>
      <c r="CO84" s="117"/>
      <c r="CP84" s="117"/>
      <c r="CQ84" s="117"/>
      <c r="CR84" s="117"/>
      <c r="CS84" s="117"/>
      <c r="CT84" s="117"/>
      <c r="CU84" s="117"/>
      <c r="CV84" s="117"/>
      <c r="CW84" s="117"/>
      <c r="CX84" s="117"/>
      <c r="CY84" s="117"/>
      <c r="CZ84" s="117"/>
      <c r="DA84" s="117"/>
      <c r="DB84" s="117"/>
      <c r="DC84" s="117"/>
      <c r="DD84" s="117"/>
      <c r="DE84" s="117"/>
      <c r="DF84" s="124">
        <f t="shared" si="5"/>
        <v>0</v>
      </c>
      <c r="DG84" s="125"/>
      <c r="DH84" s="125"/>
      <c r="DI84" s="125"/>
      <c r="DJ84" s="125"/>
      <c r="DK84" s="125"/>
      <c r="DL84" s="125"/>
      <c r="DM84" s="125"/>
      <c r="DN84" s="125"/>
      <c r="DO84" s="125"/>
      <c r="DP84" s="125"/>
      <c r="DQ84" s="125"/>
      <c r="DR84" s="126"/>
      <c r="DS84" s="30"/>
      <c r="DT84" s="30"/>
      <c r="DU84" s="30"/>
      <c r="DV84" s="30"/>
      <c r="DW84" s="114"/>
      <c r="DX84" s="114"/>
      <c r="DY84" s="114"/>
      <c r="DZ84" s="114"/>
      <c r="EA84" s="114"/>
      <c r="EB84" s="114"/>
      <c r="EC84" s="114"/>
      <c r="ED84" s="114"/>
      <c r="EE84" s="114"/>
      <c r="EF84" s="114"/>
      <c r="EG84" s="114"/>
      <c r="EH84" s="114"/>
      <c r="EI84" s="114"/>
      <c r="EJ84" s="114"/>
      <c r="EK84" s="114"/>
      <c r="EL84" s="114"/>
      <c r="EM84" s="114"/>
      <c r="EN84" s="114"/>
      <c r="EO84" s="114"/>
      <c r="EP84" s="114"/>
      <c r="EQ84" s="114"/>
      <c r="ER84" s="114"/>
      <c r="ES84" s="114"/>
      <c r="ET84" s="114"/>
      <c r="EU84" s="114"/>
      <c r="EV84" s="114"/>
      <c r="EW84" s="114" t="s">
        <v>14</v>
      </c>
      <c r="EX84" s="114"/>
      <c r="EY84" s="114"/>
      <c r="EZ84" s="114"/>
      <c r="FA84" s="114"/>
      <c r="FB84" s="114"/>
      <c r="FC84" s="114"/>
      <c r="FD84" s="114"/>
      <c r="FE84" s="114"/>
      <c r="FF84" s="114"/>
      <c r="FG84" s="114"/>
      <c r="FH84" s="114"/>
      <c r="FI84" s="114"/>
    </row>
    <row r="85" spans="1:165" ht="20.25" customHeight="1">
      <c r="A85" s="134" t="s">
        <v>252</v>
      </c>
      <c r="B85" s="135"/>
      <c r="C85" s="135"/>
      <c r="D85" s="135"/>
      <c r="E85" s="135"/>
      <c r="F85" s="135"/>
      <c r="G85" s="135"/>
      <c r="H85" s="135"/>
      <c r="I85" s="135"/>
      <c r="J85" s="135"/>
      <c r="K85" s="135"/>
      <c r="L85" s="135"/>
      <c r="M85" s="135"/>
      <c r="N85" s="135"/>
      <c r="O85" s="135"/>
      <c r="P85" s="135"/>
      <c r="Q85" s="135"/>
      <c r="R85" s="135"/>
      <c r="S85" s="135"/>
      <c r="T85" s="135"/>
      <c r="U85" s="135"/>
      <c r="V85" s="135"/>
      <c r="W85" s="135"/>
      <c r="X85" s="135"/>
      <c r="Y85" s="135"/>
      <c r="Z85" s="135"/>
      <c r="AA85" s="135"/>
      <c r="AB85" s="135"/>
      <c r="AC85" s="135"/>
      <c r="AD85" s="135"/>
      <c r="AE85" s="135"/>
      <c r="AF85" s="135"/>
      <c r="AG85" s="135"/>
      <c r="AH85" s="135"/>
      <c r="AI85" s="135"/>
      <c r="AJ85" s="135"/>
      <c r="AK85" s="135"/>
      <c r="AL85" s="135"/>
      <c r="AM85" s="135"/>
      <c r="AN85" s="135"/>
      <c r="AO85" s="135"/>
      <c r="AP85" s="135"/>
      <c r="AQ85" s="135"/>
      <c r="AR85" s="135"/>
      <c r="AS85" s="135"/>
      <c r="AT85" s="135"/>
      <c r="AU85" s="135"/>
      <c r="AV85" s="135"/>
      <c r="AW85" s="135"/>
      <c r="AX85" s="135"/>
      <c r="AY85" s="135"/>
      <c r="AZ85" s="135"/>
      <c r="BA85" s="135"/>
      <c r="BB85" s="135"/>
      <c r="BC85" s="135"/>
      <c r="BD85" s="135"/>
      <c r="BE85" s="135"/>
      <c r="BF85" s="135"/>
      <c r="BG85" s="135"/>
      <c r="BH85" s="135"/>
      <c r="BI85" s="135"/>
      <c r="BJ85" s="135"/>
      <c r="BK85" s="135"/>
      <c r="BL85" s="135"/>
      <c r="BM85" s="135"/>
      <c r="BN85" s="135"/>
      <c r="BO85" s="135"/>
      <c r="BP85" s="135"/>
      <c r="BQ85" s="135"/>
      <c r="BR85" s="135"/>
      <c r="BS85" s="135"/>
      <c r="BT85" s="135"/>
      <c r="BU85" s="135"/>
      <c r="BV85" s="135"/>
      <c r="BW85" s="135"/>
      <c r="BX85" s="117" t="s">
        <v>253</v>
      </c>
      <c r="BY85" s="117"/>
      <c r="BZ85" s="117"/>
      <c r="CA85" s="117"/>
      <c r="CB85" s="117"/>
      <c r="CC85" s="117"/>
      <c r="CD85" s="117"/>
      <c r="CE85" s="117"/>
      <c r="CF85" s="117" t="s">
        <v>14</v>
      </c>
      <c r="CG85" s="117"/>
      <c r="CH85" s="117"/>
      <c r="CI85" s="117"/>
      <c r="CJ85" s="117"/>
      <c r="CK85" s="117"/>
      <c r="CL85" s="117"/>
      <c r="CM85" s="117"/>
      <c r="CN85" s="117"/>
      <c r="CO85" s="117"/>
      <c r="CP85" s="117"/>
      <c r="CQ85" s="117"/>
      <c r="CR85" s="117"/>
      <c r="CS85" s="117"/>
      <c r="CT85" s="117"/>
      <c r="CU85" s="117"/>
      <c r="CV85" s="117"/>
      <c r="CW85" s="117"/>
      <c r="CX85" s="117"/>
      <c r="CY85" s="117"/>
      <c r="CZ85" s="117"/>
      <c r="DA85" s="117"/>
      <c r="DB85" s="117"/>
      <c r="DC85" s="117"/>
      <c r="DD85" s="117"/>
      <c r="DE85" s="117"/>
      <c r="DF85" s="124">
        <f t="shared" si="5"/>
        <v>1233630.78</v>
      </c>
      <c r="DG85" s="125"/>
      <c r="DH85" s="125"/>
      <c r="DI85" s="125"/>
      <c r="DJ85" s="125"/>
      <c r="DK85" s="125"/>
      <c r="DL85" s="125"/>
      <c r="DM85" s="125"/>
      <c r="DN85" s="125"/>
      <c r="DO85" s="125"/>
      <c r="DP85" s="125"/>
      <c r="DQ85" s="125"/>
      <c r="DR85" s="126"/>
      <c r="DS85" s="30">
        <f>DS86+DS87+DS88+DS103+DS104</f>
        <v>1051100.3900000001</v>
      </c>
      <c r="DT85" s="30">
        <f>DT86+DT87+DT88+DT103+DT104</f>
        <v>0</v>
      </c>
      <c r="DU85" s="30">
        <f>DU86+DU87+DU88+DU103+DU104</f>
        <v>182530.38999999998</v>
      </c>
      <c r="DV85" s="30">
        <f>DV86+DV87+DV88+DV103+DV104</f>
        <v>0</v>
      </c>
      <c r="DW85" s="114">
        <f>DW86+DW87+DW88+DW103+DW104</f>
        <v>866700</v>
      </c>
      <c r="DX85" s="114"/>
      <c r="DY85" s="114"/>
      <c r="DZ85" s="114"/>
      <c r="EA85" s="114"/>
      <c r="EB85" s="114"/>
      <c r="EC85" s="114"/>
      <c r="ED85" s="114"/>
      <c r="EE85" s="114"/>
      <c r="EF85" s="114"/>
      <c r="EG85" s="114"/>
      <c r="EH85" s="114"/>
      <c r="EI85" s="114"/>
      <c r="EJ85" s="114">
        <f>EJ86+EJ87+EJ88+EJ103+EJ104</f>
        <v>866700</v>
      </c>
      <c r="EK85" s="114"/>
      <c r="EL85" s="114"/>
      <c r="EM85" s="114"/>
      <c r="EN85" s="114"/>
      <c r="EO85" s="114"/>
      <c r="EP85" s="114"/>
      <c r="EQ85" s="114"/>
      <c r="ER85" s="114"/>
      <c r="ES85" s="114"/>
      <c r="ET85" s="114"/>
      <c r="EU85" s="114"/>
      <c r="EV85" s="114"/>
      <c r="EW85" s="114"/>
      <c r="EX85" s="114"/>
      <c r="EY85" s="114"/>
      <c r="EZ85" s="114"/>
      <c r="FA85" s="114"/>
      <c r="FB85" s="114"/>
      <c r="FC85" s="114"/>
      <c r="FD85" s="114"/>
      <c r="FE85" s="114"/>
      <c r="FF85" s="114"/>
      <c r="FG85" s="114"/>
      <c r="FH85" s="114"/>
      <c r="FI85" s="114"/>
    </row>
    <row r="86" spans="1:165" ht="20.25" customHeight="1">
      <c r="A86" s="115" t="s">
        <v>254</v>
      </c>
      <c r="B86" s="116"/>
      <c r="C86" s="116"/>
      <c r="D86" s="116"/>
      <c r="E86" s="116"/>
      <c r="F86" s="116"/>
      <c r="G86" s="116"/>
      <c r="H86" s="116"/>
      <c r="I86" s="116"/>
      <c r="J86" s="116"/>
      <c r="K86" s="116"/>
      <c r="L86" s="116"/>
      <c r="M86" s="116"/>
      <c r="N86" s="116"/>
      <c r="O86" s="116"/>
      <c r="P86" s="116"/>
      <c r="Q86" s="116"/>
      <c r="R86" s="116"/>
      <c r="S86" s="116"/>
      <c r="T86" s="116"/>
      <c r="U86" s="116"/>
      <c r="V86" s="116"/>
      <c r="W86" s="116"/>
      <c r="X86" s="116"/>
      <c r="Y86" s="116"/>
      <c r="Z86" s="116"/>
      <c r="AA86" s="116"/>
      <c r="AB86" s="116"/>
      <c r="AC86" s="116"/>
      <c r="AD86" s="116"/>
      <c r="AE86" s="116"/>
      <c r="AF86" s="116"/>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6"/>
      <c r="BE86" s="116"/>
      <c r="BF86" s="116"/>
      <c r="BG86" s="116"/>
      <c r="BH86" s="116"/>
      <c r="BI86" s="116"/>
      <c r="BJ86" s="116"/>
      <c r="BK86" s="116"/>
      <c r="BL86" s="116"/>
      <c r="BM86" s="116"/>
      <c r="BN86" s="116"/>
      <c r="BO86" s="116"/>
      <c r="BP86" s="116"/>
      <c r="BQ86" s="116"/>
      <c r="BR86" s="116"/>
      <c r="BS86" s="116"/>
      <c r="BT86" s="116"/>
      <c r="BU86" s="116"/>
      <c r="BV86" s="116"/>
      <c r="BW86" s="116"/>
      <c r="BX86" s="117" t="s">
        <v>255</v>
      </c>
      <c r="BY86" s="117"/>
      <c r="BZ86" s="117"/>
      <c r="CA86" s="117"/>
      <c r="CB86" s="117"/>
      <c r="CC86" s="117"/>
      <c r="CD86" s="117"/>
      <c r="CE86" s="117"/>
      <c r="CF86" s="117" t="s">
        <v>256</v>
      </c>
      <c r="CG86" s="117"/>
      <c r="CH86" s="117"/>
      <c r="CI86" s="117"/>
      <c r="CJ86" s="117"/>
      <c r="CK86" s="117"/>
      <c r="CL86" s="117"/>
      <c r="CM86" s="117"/>
      <c r="CN86" s="117"/>
      <c r="CO86" s="117"/>
      <c r="CP86" s="117"/>
      <c r="CQ86" s="117"/>
      <c r="CR86" s="117"/>
      <c r="CS86" s="117"/>
      <c r="CT86" s="117"/>
      <c r="CU86" s="117"/>
      <c r="CV86" s="117"/>
      <c r="CW86" s="117"/>
      <c r="CX86" s="117"/>
      <c r="CY86" s="117"/>
      <c r="CZ86" s="117"/>
      <c r="DA86" s="117"/>
      <c r="DB86" s="117"/>
      <c r="DC86" s="117"/>
      <c r="DD86" s="117"/>
      <c r="DE86" s="117"/>
      <c r="DF86" s="124">
        <f t="shared" si="5"/>
        <v>0</v>
      </c>
      <c r="DG86" s="125"/>
      <c r="DH86" s="125"/>
      <c r="DI86" s="125"/>
      <c r="DJ86" s="125"/>
      <c r="DK86" s="125"/>
      <c r="DL86" s="125"/>
      <c r="DM86" s="125"/>
      <c r="DN86" s="125"/>
      <c r="DO86" s="125"/>
      <c r="DP86" s="125"/>
      <c r="DQ86" s="125"/>
      <c r="DR86" s="126"/>
      <c r="DS86" s="30"/>
      <c r="DT86" s="30"/>
      <c r="DU86" s="30"/>
      <c r="DV86" s="30"/>
      <c r="DW86" s="114"/>
      <c r="DX86" s="114"/>
      <c r="DY86" s="114"/>
      <c r="DZ86" s="114"/>
      <c r="EA86" s="114"/>
      <c r="EB86" s="114"/>
      <c r="EC86" s="114"/>
      <c r="ED86" s="114"/>
      <c r="EE86" s="114"/>
      <c r="EF86" s="114"/>
      <c r="EG86" s="114"/>
      <c r="EH86" s="114"/>
      <c r="EI86" s="114"/>
      <c r="EJ86" s="114"/>
      <c r="EK86" s="114"/>
      <c r="EL86" s="114"/>
      <c r="EM86" s="114"/>
      <c r="EN86" s="114"/>
      <c r="EO86" s="114"/>
      <c r="EP86" s="114"/>
      <c r="EQ86" s="114"/>
      <c r="ER86" s="114"/>
      <c r="ES86" s="114"/>
      <c r="ET86" s="114"/>
      <c r="EU86" s="114"/>
      <c r="EV86" s="114"/>
      <c r="EW86" s="114"/>
      <c r="EX86" s="114"/>
      <c r="EY86" s="114"/>
      <c r="EZ86" s="114"/>
      <c r="FA86" s="114"/>
      <c r="FB86" s="114"/>
      <c r="FC86" s="114"/>
      <c r="FD86" s="114"/>
      <c r="FE86" s="114"/>
      <c r="FF86" s="114"/>
      <c r="FG86" s="114"/>
      <c r="FH86" s="114"/>
      <c r="FI86" s="114"/>
    </row>
    <row r="87" spans="1:165" ht="22.5" customHeight="1">
      <c r="A87" s="115" t="s">
        <v>257</v>
      </c>
      <c r="B87" s="116"/>
      <c r="C87" s="116"/>
      <c r="D87" s="116"/>
      <c r="E87" s="116"/>
      <c r="F87" s="116"/>
      <c r="G87" s="116"/>
      <c r="H87" s="116"/>
      <c r="I87" s="116"/>
      <c r="J87" s="116"/>
      <c r="K87" s="116"/>
      <c r="L87" s="116"/>
      <c r="M87" s="116"/>
      <c r="N87" s="116"/>
      <c r="O87" s="116"/>
      <c r="P87" s="116"/>
      <c r="Q87" s="116"/>
      <c r="R87" s="116"/>
      <c r="S87" s="116"/>
      <c r="T87" s="116"/>
      <c r="U87" s="116"/>
      <c r="V87" s="116"/>
      <c r="W87" s="116"/>
      <c r="X87" s="116"/>
      <c r="Y87" s="116"/>
      <c r="Z87" s="116"/>
      <c r="AA87" s="116"/>
      <c r="AB87" s="116"/>
      <c r="AC87" s="116"/>
      <c r="AD87" s="116"/>
      <c r="AE87" s="116"/>
      <c r="AF87" s="116"/>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6"/>
      <c r="BL87" s="116"/>
      <c r="BM87" s="116"/>
      <c r="BN87" s="116"/>
      <c r="BO87" s="116"/>
      <c r="BP87" s="116"/>
      <c r="BQ87" s="116"/>
      <c r="BR87" s="116"/>
      <c r="BS87" s="116"/>
      <c r="BT87" s="116"/>
      <c r="BU87" s="116"/>
      <c r="BV87" s="116"/>
      <c r="BW87" s="116"/>
      <c r="BX87" s="117" t="s">
        <v>258</v>
      </c>
      <c r="BY87" s="117"/>
      <c r="BZ87" s="117"/>
      <c r="CA87" s="117"/>
      <c r="CB87" s="117"/>
      <c r="CC87" s="117"/>
      <c r="CD87" s="117"/>
      <c r="CE87" s="117"/>
      <c r="CF87" s="117" t="s">
        <v>259</v>
      </c>
      <c r="CG87" s="117"/>
      <c r="CH87" s="117"/>
      <c r="CI87" s="117"/>
      <c r="CJ87" s="117"/>
      <c r="CK87" s="117"/>
      <c r="CL87" s="117"/>
      <c r="CM87" s="117"/>
      <c r="CN87" s="117"/>
      <c r="CO87" s="117"/>
      <c r="CP87" s="117"/>
      <c r="CQ87" s="117"/>
      <c r="CR87" s="117"/>
      <c r="CS87" s="117"/>
      <c r="CT87" s="117"/>
      <c r="CU87" s="117"/>
      <c r="CV87" s="117"/>
      <c r="CW87" s="117"/>
      <c r="CX87" s="117"/>
      <c r="CY87" s="117"/>
      <c r="CZ87" s="117"/>
      <c r="DA87" s="117"/>
      <c r="DB87" s="117"/>
      <c r="DC87" s="117"/>
      <c r="DD87" s="117"/>
      <c r="DE87" s="117"/>
      <c r="DF87" s="124">
        <f t="shared" si="5"/>
        <v>0</v>
      </c>
      <c r="DG87" s="125"/>
      <c r="DH87" s="125"/>
      <c r="DI87" s="125"/>
      <c r="DJ87" s="125"/>
      <c r="DK87" s="125"/>
      <c r="DL87" s="125"/>
      <c r="DM87" s="125"/>
      <c r="DN87" s="125"/>
      <c r="DO87" s="125"/>
      <c r="DP87" s="125"/>
      <c r="DQ87" s="125"/>
      <c r="DR87" s="126"/>
      <c r="DS87" s="30"/>
      <c r="DT87" s="30"/>
      <c r="DU87" s="30"/>
      <c r="DV87" s="30"/>
      <c r="DW87" s="114"/>
      <c r="DX87" s="114"/>
      <c r="DY87" s="114"/>
      <c r="DZ87" s="114"/>
      <c r="EA87" s="114"/>
      <c r="EB87" s="114"/>
      <c r="EC87" s="114"/>
      <c r="ED87" s="114"/>
      <c r="EE87" s="114"/>
      <c r="EF87" s="114"/>
      <c r="EG87" s="114"/>
      <c r="EH87" s="114"/>
      <c r="EI87" s="114"/>
      <c r="EJ87" s="114"/>
      <c r="EK87" s="114"/>
      <c r="EL87" s="114"/>
      <c r="EM87" s="114"/>
      <c r="EN87" s="114"/>
      <c r="EO87" s="114"/>
      <c r="EP87" s="114"/>
      <c r="EQ87" s="114"/>
      <c r="ER87" s="114"/>
      <c r="ES87" s="114"/>
      <c r="ET87" s="114"/>
      <c r="EU87" s="114"/>
      <c r="EV87" s="114"/>
      <c r="EW87" s="114"/>
      <c r="EX87" s="114"/>
      <c r="EY87" s="114"/>
      <c r="EZ87" s="114"/>
      <c r="FA87" s="114"/>
      <c r="FB87" s="114"/>
      <c r="FC87" s="114"/>
      <c r="FD87" s="114"/>
      <c r="FE87" s="114"/>
      <c r="FF87" s="114"/>
      <c r="FG87" s="114"/>
      <c r="FH87" s="114"/>
      <c r="FI87" s="114"/>
    </row>
    <row r="88" spans="1:165" ht="20.25" customHeight="1">
      <c r="A88" s="115" t="s">
        <v>260</v>
      </c>
      <c r="B88" s="116"/>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c r="AF88" s="116"/>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c r="BC88" s="116"/>
      <c r="BD88" s="116"/>
      <c r="BE88" s="116"/>
      <c r="BF88" s="116"/>
      <c r="BG88" s="116"/>
      <c r="BH88" s="116"/>
      <c r="BI88" s="116"/>
      <c r="BJ88" s="116"/>
      <c r="BK88" s="116"/>
      <c r="BL88" s="116"/>
      <c r="BM88" s="116"/>
      <c r="BN88" s="116"/>
      <c r="BO88" s="116"/>
      <c r="BP88" s="116"/>
      <c r="BQ88" s="116"/>
      <c r="BR88" s="116"/>
      <c r="BS88" s="116"/>
      <c r="BT88" s="116"/>
      <c r="BU88" s="116"/>
      <c r="BV88" s="116"/>
      <c r="BW88" s="116"/>
      <c r="BX88" s="117" t="s">
        <v>261</v>
      </c>
      <c r="BY88" s="117"/>
      <c r="BZ88" s="117"/>
      <c r="CA88" s="117"/>
      <c r="CB88" s="117"/>
      <c r="CC88" s="117"/>
      <c r="CD88" s="117"/>
      <c r="CE88" s="117"/>
      <c r="CF88" s="117" t="s">
        <v>262</v>
      </c>
      <c r="CG88" s="117"/>
      <c r="CH88" s="117"/>
      <c r="CI88" s="117"/>
      <c r="CJ88" s="117"/>
      <c r="CK88" s="117"/>
      <c r="CL88" s="117"/>
      <c r="CM88" s="117"/>
      <c r="CN88" s="117"/>
      <c r="CO88" s="117"/>
      <c r="CP88" s="117"/>
      <c r="CQ88" s="117"/>
      <c r="CR88" s="117"/>
      <c r="CS88" s="117"/>
      <c r="CT88" s="117"/>
      <c r="CU88" s="117"/>
      <c r="CV88" s="117"/>
      <c r="CW88" s="117"/>
      <c r="CX88" s="117"/>
      <c r="CY88" s="117"/>
      <c r="CZ88" s="117"/>
      <c r="DA88" s="117"/>
      <c r="DB88" s="117"/>
      <c r="DC88" s="117"/>
      <c r="DD88" s="117"/>
      <c r="DE88" s="117"/>
      <c r="DF88" s="124">
        <f t="shared" si="5"/>
        <v>782461.16</v>
      </c>
      <c r="DG88" s="125"/>
      <c r="DH88" s="125"/>
      <c r="DI88" s="125"/>
      <c r="DJ88" s="125"/>
      <c r="DK88" s="125"/>
      <c r="DL88" s="125"/>
      <c r="DM88" s="125"/>
      <c r="DN88" s="125"/>
      <c r="DO88" s="125"/>
      <c r="DP88" s="125"/>
      <c r="DQ88" s="125"/>
      <c r="DR88" s="126"/>
      <c r="DS88" s="112">
        <f>SUM(DS89:DS102)</f>
        <v>599930.77</v>
      </c>
      <c r="DT88" s="112">
        <f>SUM(DT89:DT102)</f>
        <v>0</v>
      </c>
      <c r="DU88" s="112">
        <f>SUM(DU89:DU102)</f>
        <v>182530.38999999998</v>
      </c>
      <c r="DV88" s="30"/>
      <c r="DW88" s="114">
        <v>497400</v>
      </c>
      <c r="DX88" s="114"/>
      <c r="DY88" s="114"/>
      <c r="DZ88" s="114"/>
      <c r="EA88" s="114"/>
      <c r="EB88" s="114"/>
      <c r="EC88" s="114"/>
      <c r="ED88" s="114"/>
      <c r="EE88" s="114"/>
      <c r="EF88" s="114"/>
      <c r="EG88" s="114"/>
      <c r="EH88" s="114"/>
      <c r="EI88" s="114"/>
      <c r="EJ88" s="114">
        <v>497400</v>
      </c>
      <c r="EK88" s="114"/>
      <c r="EL88" s="114"/>
      <c r="EM88" s="114"/>
      <c r="EN88" s="114"/>
      <c r="EO88" s="114"/>
      <c r="EP88" s="114"/>
      <c r="EQ88" s="114"/>
      <c r="ER88" s="114"/>
      <c r="ES88" s="114"/>
      <c r="ET88" s="114"/>
      <c r="EU88" s="114"/>
      <c r="EV88" s="114"/>
      <c r="EW88" s="114"/>
      <c r="EX88" s="114"/>
      <c r="EY88" s="114"/>
      <c r="EZ88" s="114"/>
      <c r="FA88" s="114"/>
      <c r="FB88" s="114"/>
      <c r="FC88" s="114"/>
      <c r="FD88" s="114"/>
      <c r="FE88" s="114"/>
      <c r="FF88" s="114"/>
      <c r="FG88" s="114"/>
      <c r="FH88" s="114"/>
      <c r="FI88" s="114"/>
    </row>
    <row r="89" spans="1:165" ht="15" customHeight="1">
      <c r="A89" s="118" t="s">
        <v>505</v>
      </c>
      <c r="B89" s="119"/>
      <c r="C89" s="119"/>
      <c r="D89" s="119"/>
      <c r="E89" s="119"/>
      <c r="F89" s="119"/>
      <c r="G89" s="119"/>
      <c r="H89" s="119"/>
      <c r="I89" s="119"/>
      <c r="J89" s="119"/>
      <c r="K89" s="119"/>
      <c r="L89" s="119"/>
      <c r="M89" s="119"/>
      <c r="N89" s="119"/>
      <c r="O89" s="119"/>
      <c r="P89" s="119"/>
      <c r="Q89" s="119"/>
      <c r="R89" s="119"/>
      <c r="S89" s="119"/>
      <c r="T89" s="119"/>
      <c r="U89" s="119"/>
      <c r="V89" s="119"/>
      <c r="W89" s="119"/>
      <c r="X89" s="119"/>
      <c r="Y89" s="119"/>
      <c r="Z89" s="119"/>
      <c r="AA89" s="119"/>
      <c r="AB89" s="119"/>
      <c r="AC89" s="119"/>
      <c r="AD89" s="119"/>
      <c r="AE89" s="119"/>
      <c r="AF89" s="119"/>
      <c r="AG89" s="119"/>
      <c r="AH89" s="119"/>
      <c r="AI89" s="119"/>
      <c r="AJ89" s="119"/>
      <c r="AK89" s="119"/>
      <c r="AL89" s="119"/>
      <c r="AM89" s="119"/>
      <c r="AN89" s="119"/>
      <c r="AO89" s="119"/>
      <c r="AP89" s="119"/>
      <c r="AQ89" s="119"/>
      <c r="AR89" s="119"/>
      <c r="AS89" s="119"/>
      <c r="AT89" s="119"/>
      <c r="AU89" s="119"/>
      <c r="AV89" s="119"/>
      <c r="AW89" s="119"/>
      <c r="AX89" s="119"/>
      <c r="AY89" s="119"/>
      <c r="AZ89" s="119"/>
      <c r="BA89" s="119"/>
      <c r="BB89" s="119"/>
      <c r="BC89" s="119"/>
      <c r="BD89" s="119"/>
      <c r="BE89" s="119"/>
      <c r="BF89" s="119"/>
      <c r="BG89" s="119"/>
      <c r="BH89" s="119"/>
      <c r="BI89" s="119"/>
      <c r="BJ89" s="119"/>
      <c r="BK89" s="119"/>
      <c r="BL89" s="119"/>
      <c r="BM89" s="119"/>
      <c r="BN89" s="119"/>
      <c r="BO89" s="119"/>
      <c r="BP89" s="119"/>
      <c r="BQ89" s="119"/>
      <c r="BR89" s="119"/>
      <c r="BS89" s="119"/>
      <c r="BT89" s="119"/>
      <c r="BU89" s="119"/>
      <c r="BV89" s="119"/>
      <c r="BW89" s="120"/>
      <c r="BX89" s="117" t="s">
        <v>261</v>
      </c>
      <c r="BY89" s="117"/>
      <c r="BZ89" s="117"/>
      <c r="CA89" s="117"/>
      <c r="CB89" s="117"/>
      <c r="CC89" s="117"/>
      <c r="CD89" s="117"/>
      <c r="CE89" s="117"/>
      <c r="CF89" s="117" t="s">
        <v>262</v>
      </c>
      <c r="CG89" s="117"/>
      <c r="CH89" s="117"/>
      <c r="CI89" s="117"/>
      <c r="CJ89" s="117"/>
      <c r="CK89" s="117"/>
      <c r="CL89" s="117"/>
      <c r="CM89" s="117"/>
      <c r="CN89" s="117"/>
      <c r="CO89" s="117"/>
      <c r="CP89" s="117"/>
      <c r="CQ89" s="117"/>
      <c r="CR89" s="117"/>
      <c r="CS89" s="117" t="s">
        <v>506</v>
      </c>
      <c r="CT89" s="117"/>
      <c r="CU89" s="117"/>
      <c r="CV89" s="117"/>
      <c r="CW89" s="117"/>
      <c r="CX89" s="117"/>
      <c r="CY89" s="117"/>
      <c r="CZ89" s="117"/>
      <c r="DA89" s="117"/>
      <c r="DB89" s="117"/>
      <c r="DC89" s="117"/>
      <c r="DD89" s="117"/>
      <c r="DE89" s="117"/>
      <c r="DF89" s="124">
        <f t="shared" ref="DF89:DF102" si="9">DS89+DT89+DU89+DV89</f>
        <v>25099.06</v>
      </c>
      <c r="DG89" s="125"/>
      <c r="DH89" s="125"/>
      <c r="DI89" s="125"/>
      <c r="DJ89" s="125"/>
      <c r="DK89" s="125"/>
      <c r="DL89" s="125"/>
      <c r="DM89" s="125"/>
      <c r="DN89" s="125"/>
      <c r="DO89" s="125"/>
      <c r="DP89" s="125"/>
      <c r="DQ89" s="125"/>
      <c r="DR89" s="126"/>
      <c r="DS89" s="113">
        <v>25099.06</v>
      </c>
      <c r="DT89" s="113"/>
      <c r="DU89" s="113"/>
      <c r="DV89" s="30"/>
      <c r="DW89" s="114"/>
      <c r="DX89" s="114"/>
      <c r="DY89" s="114"/>
      <c r="DZ89" s="114"/>
      <c r="EA89" s="114"/>
      <c r="EB89" s="114"/>
      <c r="EC89" s="114"/>
      <c r="ED89" s="114"/>
      <c r="EE89" s="114"/>
      <c r="EF89" s="114"/>
      <c r="EG89" s="114"/>
      <c r="EH89" s="114"/>
      <c r="EI89" s="114"/>
      <c r="EJ89" s="114"/>
      <c r="EK89" s="114"/>
      <c r="EL89" s="114"/>
      <c r="EM89" s="114"/>
      <c r="EN89" s="114"/>
      <c r="EO89" s="114"/>
      <c r="EP89" s="114"/>
      <c r="EQ89" s="114"/>
      <c r="ER89" s="114"/>
      <c r="ES89" s="114"/>
      <c r="ET89" s="114"/>
      <c r="EU89" s="114"/>
      <c r="EV89" s="114"/>
      <c r="EW89" s="114"/>
      <c r="EX89" s="114"/>
      <c r="EY89" s="114"/>
      <c r="EZ89" s="114"/>
      <c r="FA89" s="114"/>
      <c r="FB89" s="114"/>
      <c r="FC89" s="114"/>
      <c r="FD89" s="114"/>
      <c r="FE89" s="114"/>
      <c r="FF89" s="114"/>
      <c r="FG89" s="114"/>
      <c r="FH89" s="114"/>
      <c r="FI89" s="114"/>
    </row>
    <row r="90" spans="1:165" ht="15" customHeight="1">
      <c r="A90" s="115" t="s">
        <v>507</v>
      </c>
      <c r="B90" s="116"/>
      <c r="C90" s="116"/>
      <c r="D90" s="116"/>
      <c r="E90" s="116"/>
      <c r="F90" s="116"/>
      <c r="G90" s="116"/>
      <c r="H90" s="116"/>
      <c r="I90" s="116"/>
      <c r="J90" s="116"/>
      <c r="K90" s="116"/>
      <c r="L90" s="116"/>
      <c r="M90" s="116"/>
      <c r="N90" s="116"/>
      <c r="O90" s="116"/>
      <c r="P90" s="116"/>
      <c r="Q90" s="116"/>
      <c r="R90" s="116"/>
      <c r="S90" s="116"/>
      <c r="T90" s="116"/>
      <c r="U90" s="116"/>
      <c r="V90" s="116"/>
      <c r="W90" s="116"/>
      <c r="X90" s="116"/>
      <c r="Y90" s="116"/>
      <c r="Z90" s="116"/>
      <c r="AA90" s="116"/>
      <c r="AB90" s="116"/>
      <c r="AC90" s="116"/>
      <c r="AD90" s="116"/>
      <c r="AE90" s="116"/>
      <c r="AF90" s="116"/>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c r="BU90" s="116"/>
      <c r="BV90" s="116"/>
      <c r="BW90" s="116"/>
      <c r="BX90" s="117" t="s">
        <v>261</v>
      </c>
      <c r="BY90" s="117"/>
      <c r="BZ90" s="117"/>
      <c r="CA90" s="117"/>
      <c r="CB90" s="117"/>
      <c r="CC90" s="117"/>
      <c r="CD90" s="117"/>
      <c r="CE90" s="117"/>
      <c r="CF90" s="117" t="s">
        <v>262</v>
      </c>
      <c r="CG90" s="117"/>
      <c r="CH90" s="117"/>
      <c r="CI90" s="117"/>
      <c r="CJ90" s="117"/>
      <c r="CK90" s="117"/>
      <c r="CL90" s="117"/>
      <c r="CM90" s="117"/>
      <c r="CN90" s="117"/>
      <c r="CO90" s="117"/>
      <c r="CP90" s="117"/>
      <c r="CQ90" s="117"/>
      <c r="CR90" s="117"/>
      <c r="CS90" s="117" t="s">
        <v>508</v>
      </c>
      <c r="CT90" s="117"/>
      <c r="CU90" s="117"/>
      <c r="CV90" s="117"/>
      <c r="CW90" s="117"/>
      <c r="CX90" s="117"/>
      <c r="CY90" s="117"/>
      <c r="CZ90" s="117"/>
      <c r="DA90" s="117"/>
      <c r="DB90" s="117"/>
      <c r="DC90" s="117"/>
      <c r="DD90" s="117"/>
      <c r="DE90" s="117"/>
      <c r="DF90" s="124">
        <f t="shared" si="9"/>
        <v>0</v>
      </c>
      <c r="DG90" s="125"/>
      <c r="DH90" s="125"/>
      <c r="DI90" s="125"/>
      <c r="DJ90" s="125"/>
      <c r="DK90" s="125"/>
      <c r="DL90" s="125"/>
      <c r="DM90" s="125"/>
      <c r="DN90" s="125"/>
      <c r="DO90" s="125"/>
      <c r="DP90" s="125"/>
      <c r="DQ90" s="125"/>
      <c r="DR90" s="126"/>
      <c r="DS90" s="113"/>
      <c r="DT90" s="113"/>
      <c r="DU90" s="113"/>
      <c r="DV90" s="30"/>
      <c r="DW90" s="114"/>
      <c r="DX90" s="114"/>
      <c r="DY90" s="114"/>
      <c r="DZ90" s="114"/>
      <c r="EA90" s="114"/>
      <c r="EB90" s="114"/>
      <c r="EC90" s="114"/>
      <c r="ED90" s="114"/>
      <c r="EE90" s="114"/>
      <c r="EF90" s="114"/>
      <c r="EG90" s="114"/>
      <c r="EH90" s="114"/>
      <c r="EI90" s="114"/>
      <c r="EJ90" s="114"/>
      <c r="EK90" s="114"/>
      <c r="EL90" s="114"/>
      <c r="EM90" s="114"/>
      <c r="EN90" s="114"/>
      <c r="EO90" s="114"/>
      <c r="EP90" s="114"/>
      <c r="EQ90" s="114"/>
      <c r="ER90" s="114"/>
      <c r="ES90" s="114"/>
      <c r="ET90" s="114"/>
      <c r="EU90" s="114"/>
      <c r="EV90" s="114"/>
      <c r="EW90" s="114"/>
      <c r="EX90" s="114"/>
      <c r="EY90" s="114"/>
      <c r="EZ90" s="114"/>
      <c r="FA90" s="114"/>
      <c r="FB90" s="114"/>
      <c r="FC90" s="114"/>
      <c r="FD90" s="114"/>
      <c r="FE90" s="114"/>
      <c r="FF90" s="114"/>
      <c r="FG90" s="114"/>
      <c r="FH90" s="114"/>
      <c r="FI90" s="114"/>
    </row>
    <row r="91" spans="1:165" ht="15" customHeight="1">
      <c r="A91" s="115" t="s">
        <v>509</v>
      </c>
      <c r="B91" s="116"/>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16"/>
      <c r="AB91" s="116"/>
      <c r="AC91" s="116"/>
      <c r="AD91" s="116"/>
      <c r="AE91" s="116"/>
      <c r="AF91" s="116"/>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c r="BC91" s="116"/>
      <c r="BD91" s="116"/>
      <c r="BE91" s="116"/>
      <c r="BF91" s="116"/>
      <c r="BG91" s="116"/>
      <c r="BH91" s="116"/>
      <c r="BI91" s="116"/>
      <c r="BJ91" s="116"/>
      <c r="BK91" s="116"/>
      <c r="BL91" s="116"/>
      <c r="BM91" s="116"/>
      <c r="BN91" s="116"/>
      <c r="BO91" s="116"/>
      <c r="BP91" s="116"/>
      <c r="BQ91" s="116"/>
      <c r="BR91" s="116"/>
      <c r="BS91" s="116"/>
      <c r="BT91" s="116"/>
      <c r="BU91" s="116"/>
      <c r="BV91" s="116"/>
      <c r="BW91" s="116"/>
      <c r="BX91" s="117" t="s">
        <v>261</v>
      </c>
      <c r="BY91" s="117"/>
      <c r="BZ91" s="117"/>
      <c r="CA91" s="117"/>
      <c r="CB91" s="117"/>
      <c r="CC91" s="117"/>
      <c r="CD91" s="117"/>
      <c r="CE91" s="117"/>
      <c r="CF91" s="117" t="s">
        <v>262</v>
      </c>
      <c r="CG91" s="117"/>
      <c r="CH91" s="117"/>
      <c r="CI91" s="117"/>
      <c r="CJ91" s="117"/>
      <c r="CK91" s="117"/>
      <c r="CL91" s="117"/>
      <c r="CM91" s="117"/>
      <c r="CN91" s="117"/>
      <c r="CO91" s="117"/>
      <c r="CP91" s="117"/>
      <c r="CQ91" s="117"/>
      <c r="CR91" s="117"/>
      <c r="CS91" s="117" t="s">
        <v>510</v>
      </c>
      <c r="CT91" s="117"/>
      <c r="CU91" s="117"/>
      <c r="CV91" s="117"/>
      <c r="CW91" s="117"/>
      <c r="CX91" s="117"/>
      <c r="CY91" s="117"/>
      <c r="CZ91" s="117"/>
      <c r="DA91" s="117"/>
      <c r="DB91" s="117"/>
      <c r="DC91" s="117"/>
      <c r="DD91" s="117"/>
      <c r="DE91" s="117"/>
      <c r="DF91" s="124">
        <f t="shared" si="9"/>
        <v>55134.31</v>
      </c>
      <c r="DG91" s="125"/>
      <c r="DH91" s="125"/>
      <c r="DI91" s="125"/>
      <c r="DJ91" s="125"/>
      <c r="DK91" s="125"/>
      <c r="DL91" s="125"/>
      <c r="DM91" s="125"/>
      <c r="DN91" s="125"/>
      <c r="DO91" s="125"/>
      <c r="DP91" s="125"/>
      <c r="DQ91" s="125"/>
      <c r="DR91" s="126"/>
      <c r="DS91" s="113">
        <v>47269.71</v>
      </c>
      <c r="DT91" s="113"/>
      <c r="DU91" s="113">
        <v>7864.6</v>
      </c>
      <c r="DV91" s="30"/>
      <c r="DW91" s="114"/>
      <c r="DX91" s="114"/>
      <c r="DY91" s="114"/>
      <c r="DZ91" s="114"/>
      <c r="EA91" s="114"/>
      <c r="EB91" s="114"/>
      <c r="EC91" s="114"/>
      <c r="ED91" s="114"/>
      <c r="EE91" s="114"/>
      <c r="EF91" s="114"/>
      <c r="EG91" s="114"/>
      <c r="EH91" s="114"/>
      <c r="EI91" s="114"/>
      <c r="EJ91" s="114"/>
      <c r="EK91" s="114"/>
      <c r="EL91" s="114"/>
      <c r="EM91" s="114"/>
      <c r="EN91" s="114"/>
      <c r="EO91" s="114"/>
      <c r="EP91" s="114"/>
      <c r="EQ91" s="114"/>
      <c r="ER91" s="114"/>
      <c r="ES91" s="114"/>
      <c r="ET91" s="114"/>
      <c r="EU91" s="114"/>
      <c r="EV91" s="114"/>
      <c r="EW91" s="114"/>
      <c r="EX91" s="114"/>
      <c r="EY91" s="114"/>
      <c r="EZ91" s="114"/>
      <c r="FA91" s="114"/>
      <c r="FB91" s="114"/>
      <c r="FC91" s="114"/>
      <c r="FD91" s="114"/>
      <c r="FE91" s="114"/>
      <c r="FF91" s="114"/>
      <c r="FG91" s="114"/>
      <c r="FH91" s="114"/>
      <c r="FI91" s="114"/>
    </row>
    <row r="92" spans="1:165" ht="15" customHeight="1">
      <c r="A92" s="115" t="s">
        <v>511</v>
      </c>
      <c r="B92" s="116"/>
      <c r="C92" s="116"/>
      <c r="D92" s="116"/>
      <c r="E92" s="116"/>
      <c r="F92" s="116"/>
      <c r="G92" s="116"/>
      <c r="H92" s="116"/>
      <c r="I92" s="116"/>
      <c r="J92" s="116"/>
      <c r="K92" s="116"/>
      <c r="L92" s="116"/>
      <c r="M92" s="116"/>
      <c r="N92" s="116"/>
      <c r="O92" s="116"/>
      <c r="P92" s="116"/>
      <c r="Q92" s="116"/>
      <c r="R92" s="116"/>
      <c r="S92" s="116"/>
      <c r="T92" s="116"/>
      <c r="U92" s="116"/>
      <c r="V92" s="116"/>
      <c r="W92" s="116"/>
      <c r="X92" s="116"/>
      <c r="Y92" s="116"/>
      <c r="Z92" s="116"/>
      <c r="AA92" s="116"/>
      <c r="AB92" s="116"/>
      <c r="AC92" s="116"/>
      <c r="AD92" s="116"/>
      <c r="AE92" s="116"/>
      <c r="AF92" s="116"/>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6"/>
      <c r="BN92" s="116"/>
      <c r="BO92" s="116"/>
      <c r="BP92" s="116"/>
      <c r="BQ92" s="116"/>
      <c r="BR92" s="116"/>
      <c r="BS92" s="116"/>
      <c r="BT92" s="116"/>
      <c r="BU92" s="116"/>
      <c r="BV92" s="116"/>
      <c r="BW92" s="116"/>
      <c r="BX92" s="117" t="s">
        <v>261</v>
      </c>
      <c r="BY92" s="117"/>
      <c r="BZ92" s="117"/>
      <c r="CA92" s="117"/>
      <c r="CB92" s="117"/>
      <c r="CC92" s="117"/>
      <c r="CD92" s="117"/>
      <c r="CE92" s="117"/>
      <c r="CF92" s="117" t="s">
        <v>262</v>
      </c>
      <c r="CG92" s="117"/>
      <c r="CH92" s="117"/>
      <c r="CI92" s="117"/>
      <c r="CJ92" s="117"/>
      <c r="CK92" s="117"/>
      <c r="CL92" s="117"/>
      <c r="CM92" s="117"/>
      <c r="CN92" s="117"/>
      <c r="CO92" s="117"/>
      <c r="CP92" s="117"/>
      <c r="CQ92" s="117"/>
      <c r="CR92" s="117"/>
      <c r="CS92" s="117" t="s">
        <v>512</v>
      </c>
      <c r="CT92" s="117"/>
      <c r="CU92" s="117"/>
      <c r="CV92" s="117"/>
      <c r="CW92" s="117"/>
      <c r="CX92" s="117"/>
      <c r="CY92" s="117"/>
      <c r="CZ92" s="117"/>
      <c r="DA92" s="117"/>
      <c r="DB92" s="117"/>
      <c r="DC92" s="117"/>
      <c r="DD92" s="117"/>
      <c r="DE92" s="117"/>
      <c r="DF92" s="124">
        <f t="shared" si="9"/>
        <v>213913.1</v>
      </c>
      <c r="DG92" s="125"/>
      <c r="DH92" s="125"/>
      <c r="DI92" s="125"/>
      <c r="DJ92" s="125"/>
      <c r="DK92" s="125"/>
      <c r="DL92" s="125"/>
      <c r="DM92" s="125"/>
      <c r="DN92" s="125"/>
      <c r="DO92" s="125"/>
      <c r="DP92" s="125"/>
      <c r="DQ92" s="125"/>
      <c r="DR92" s="126"/>
      <c r="DS92" s="113">
        <v>213913.1</v>
      </c>
      <c r="DT92" s="113"/>
      <c r="DU92" s="113"/>
      <c r="DV92" s="30"/>
      <c r="DW92" s="114"/>
      <c r="DX92" s="114"/>
      <c r="DY92" s="114"/>
      <c r="DZ92" s="114"/>
      <c r="EA92" s="114"/>
      <c r="EB92" s="114"/>
      <c r="EC92" s="114"/>
      <c r="ED92" s="114"/>
      <c r="EE92" s="114"/>
      <c r="EF92" s="114"/>
      <c r="EG92" s="114"/>
      <c r="EH92" s="114"/>
      <c r="EI92" s="114"/>
      <c r="EJ92" s="114"/>
      <c r="EK92" s="114"/>
      <c r="EL92" s="114"/>
      <c r="EM92" s="114"/>
      <c r="EN92" s="114"/>
      <c r="EO92" s="114"/>
      <c r="EP92" s="114"/>
      <c r="EQ92" s="114"/>
      <c r="ER92" s="114"/>
      <c r="ES92" s="114"/>
      <c r="ET92" s="114"/>
      <c r="EU92" s="114"/>
      <c r="EV92" s="114"/>
      <c r="EW92" s="114"/>
      <c r="EX92" s="114"/>
      <c r="EY92" s="114"/>
      <c r="EZ92" s="114"/>
      <c r="FA92" s="114"/>
      <c r="FB92" s="114"/>
      <c r="FC92" s="114"/>
      <c r="FD92" s="114"/>
      <c r="FE92" s="114"/>
      <c r="FF92" s="114"/>
      <c r="FG92" s="114"/>
      <c r="FH92" s="114"/>
      <c r="FI92" s="114"/>
    </row>
    <row r="93" spans="1:165" ht="15" customHeight="1">
      <c r="A93" s="115" t="s">
        <v>513</v>
      </c>
      <c r="B93" s="116"/>
      <c r="C93" s="116"/>
      <c r="D93" s="116"/>
      <c r="E93" s="116"/>
      <c r="F93" s="116"/>
      <c r="G93" s="116"/>
      <c r="H93" s="116"/>
      <c r="I93" s="116"/>
      <c r="J93" s="116"/>
      <c r="K93" s="116"/>
      <c r="L93" s="116"/>
      <c r="M93" s="116"/>
      <c r="N93" s="116"/>
      <c r="O93" s="116"/>
      <c r="P93" s="116"/>
      <c r="Q93" s="116"/>
      <c r="R93" s="116"/>
      <c r="S93" s="116"/>
      <c r="T93" s="116"/>
      <c r="U93" s="116"/>
      <c r="V93" s="116"/>
      <c r="W93" s="116"/>
      <c r="X93" s="116"/>
      <c r="Y93" s="116"/>
      <c r="Z93" s="116"/>
      <c r="AA93" s="116"/>
      <c r="AB93" s="116"/>
      <c r="AC93" s="116"/>
      <c r="AD93" s="116"/>
      <c r="AE93" s="116"/>
      <c r="AF93" s="116"/>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c r="BU93" s="116"/>
      <c r="BV93" s="116"/>
      <c r="BW93" s="116"/>
      <c r="BX93" s="117" t="s">
        <v>261</v>
      </c>
      <c r="BY93" s="117"/>
      <c r="BZ93" s="117"/>
      <c r="CA93" s="117"/>
      <c r="CB93" s="117"/>
      <c r="CC93" s="117"/>
      <c r="CD93" s="117"/>
      <c r="CE93" s="117"/>
      <c r="CF93" s="117" t="s">
        <v>262</v>
      </c>
      <c r="CG93" s="117"/>
      <c r="CH93" s="117"/>
      <c r="CI93" s="117"/>
      <c r="CJ93" s="117"/>
      <c r="CK93" s="117"/>
      <c r="CL93" s="117"/>
      <c r="CM93" s="117"/>
      <c r="CN93" s="117"/>
      <c r="CO93" s="117"/>
      <c r="CP93" s="117"/>
      <c r="CQ93" s="117"/>
      <c r="CR93" s="117"/>
      <c r="CS93" s="117" t="s">
        <v>471</v>
      </c>
      <c r="CT93" s="117"/>
      <c r="CU93" s="117"/>
      <c r="CV93" s="117"/>
      <c r="CW93" s="117"/>
      <c r="CX93" s="117"/>
      <c r="CY93" s="117"/>
      <c r="CZ93" s="117"/>
      <c r="DA93" s="117"/>
      <c r="DB93" s="117"/>
      <c r="DC93" s="117"/>
      <c r="DD93" s="117"/>
      <c r="DE93" s="117"/>
      <c r="DF93" s="124">
        <f t="shared" si="9"/>
        <v>153883.25</v>
      </c>
      <c r="DG93" s="125"/>
      <c r="DH93" s="125"/>
      <c r="DI93" s="125"/>
      <c r="DJ93" s="125"/>
      <c r="DK93" s="125"/>
      <c r="DL93" s="125"/>
      <c r="DM93" s="125"/>
      <c r="DN93" s="125"/>
      <c r="DO93" s="125"/>
      <c r="DP93" s="125"/>
      <c r="DQ93" s="125"/>
      <c r="DR93" s="126"/>
      <c r="DS93" s="113">
        <v>116883.25</v>
      </c>
      <c r="DT93" s="113"/>
      <c r="DU93" s="113">
        <v>37000</v>
      </c>
      <c r="DV93" s="30"/>
      <c r="DW93" s="114"/>
      <c r="DX93" s="114"/>
      <c r="DY93" s="114"/>
      <c r="DZ93" s="114"/>
      <c r="EA93" s="114"/>
      <c r="EB93" s="114"/>
      <c r="EC93" s="114"/>
      <c r="ED93" s="114"/>
      <c r="EE93" s="114"/>
      <c r="EF93" s="114"/>
      <c r="EG93" s="114"/>
      <c r="EH93" s="114"/>
      <c r="EI93" s="114"/>
      <c r="EJ93" s="114"/>
      <c r="EK93" s="114"/>
      <c r="EL93" s="114"/>
      <c r="EM93" s="114"/>
      <c r="EN93" s="114"/>
      <c r="EO93" s="114"/>
      <c r="EP93" s="114"/>
      <c r="EQ93" s="114"/>
      <c r="ER93" s="114"/>
      <c r="ES93" s="114"/>
      <c r="ET93" s="114"/>
      <c r="EU93" s="114"/>
      <c r="EV93" s="114"/>
      <c r="EW93" s="114"/>
      <c r="EX93" s="114"/>
      <c r="EY93" s="114"/>
      <c r="EZ93" s="114"/>
      <c r="FA93" s="114"/>
      <c r="FB93" s="114"/>
      <c r="FC93" s="114"/>
      <c r="FD93" s="114"/>
      <c r="FE93" s="114"/>
      <c r="FF93" s="114"/>
      <c r="FG93" s="114"/>
      <c r="FH93" s="114"/>
      <c r="FI93" s="114"/>
    </row>
    <row r="94" spans="1:165" ht="15" customHeight="1">
      <c r="A94" s="115" t="s">
        <v>514</v>
      </c>
      <c r="B94" s="116"/>
      <c r="C94" s="116"/>
      <c r="D94" s="116"/>
      <c r="E94" s="116"/>
      <c r="F94" s="116"/>
      <c r="G94" s="116"/>
      <c r="H94" s="116"/>
      <c r="I94" s="116"/>
      <c r="J94" s="116"/>
      <c r="K94" s="116"/>
      <c r="L94" s="116"/>
      <c r="M94" s="116"/>
      <c r="N94" s="116"/>
      <c r="O94" s="116"/>
      <c r="P94" s="116"/>
      <c r="Q94" s="116"/>
      <c r="R94" s="116"/>
      <c r="S94" s="116"/>
      <c r="T94" s="116"/>
      <c r="U94" s="116"/>
      <c r="V94" s="116"/>
      <c r="W94" s="116"/>
      <c r="X94" s="116"/>
      <c r="Y94" s="116"/>
      <c r="Z94" s="116"/>
      <c r="AA94" s="116"/>
      <c r="AB94" s="116"/>
      <c r="AC94" s="116"/>
      <c r="AD94" s="116"/>
      <c r="AE94" s="116"/>
      <c r="AF94" s="116"/>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c r="BU94" s="116"/>
      <c r="BV94" s="116"/>
      <c r="BW94" s="116"/>
      <c r="BX94" s="117" t="s">
        <v>261</v>
      </c>
      <c r="BY94" s="117"/>
      <c r="BZ94" s="117"/>
      <c r="CA94" s="117"/>
      <c r="CB94" s="117"/>
      <c r="CC94" s="117"/>
      <c r="CD94" s="117"/>
      <c r="CE94" s="117"/>
      <c r="CF94" s="117" t="s">
        <v>262</v>
      </c>
      <c r="CG94" s="117"/>
      <c r="CH94" s="117"/>
      <c r="CI94" s="117"/>
      <c r="CJ94" s="117"/>
      <c r="CK94" s="117"/>
      <c r="CL94" s="117"/>
      <c r="CM94" s="117"/>
      <c r="CN94" s="117"/>
      <c r="CO94" s="117"/>
      <c r="CP94" s="117"/>
      <c r="CQ94" s="117"/>
      <c r="CR94" s="117"/>
      <c r="CS94" s="117" t="s">
        <v>476</v>
      </c>
      <c r="CT94" s="117"/>
      <c r="CU94" s="117"/>
      <c r="CV94" s="117"/>
      <c r="CW94" s="117"/>
      <c r="CX94" s="117"/>
      <c r="CY94" s="117"/>
      <c r="CZ94" s="117"/>
      <c r="DA94" s="117"/>
      <c r="DB94" s="117"/>
      <c r="DC94" s="117"/>
      <c r="DD94" s="117"/>
      <c r="DE94" s="117"/>
      <c r="DF94" s="124">
        <f t="shared" si="9"/>
        <v>115041.12</v>
      </c>
      <c r="DG94" s="125"/>
      <c r="DH94" s="125"/>
      <c r="DI94" s="125"/>
      <c r="DJ94" s="125"/>
      <c r="DK94" s="125"/>
      <c r="DL94" s="125"/>
      <c r="DM94" s="125"/>
      <c r="DN94" s="125"/>
      <c r="DO94" s="125"/>
      <c r="DP94" s="125"/>
      <c r="DQ94" s="125"/>
      <c r="DR94" s="126"/>
      <c r="DS94" s="113">
        <v>109449.12</v>
      </c>
      <c r="DT94" s="113"/>
      <c r="DU94" s="113">
        <v>5592</v>
      </c>
      <c r="DV94" s="30"/>
      <c r="DW94" s="114"/>
      <c r="DX94" s="114"/>
      <c r="DY94" s="114"/>
      <c r="DZ94" s="114"/>
      <c r="EA94" s="114"/>
      <c r="EB94" s="114"/>
      <c r="EC94" s="114"/>
      <c r="ED94" s="114"/>
      <c r="EE94" s="114"/>
      <c r="EF94" s="114"/>
      <c r="EG94" s="114"/>
      <c r="EH94" s="114"/>
      <c r="EI94" s="114"/>
      <c r="EJ94" s="114"/>
      <c r="EK94" s="114"/>
      <c r="EL94" s="114"/>
      <c r="EM94" s="114"/>
      <c r="EN94" s="114"/>
      <c r="EO94" s="114"/>
      <c r="EP94" s="114"/>
      <c r="EQ94" s="114"/>
      <c r="ER94" s="114"/>
      <c r="ES94" s="114"/>
      <c r="ET94" s="114"/>
      <c r="EU94" s="114"/>
      <c r="EV94" s="114"/>
      <c r="EW94" s="114"/>
      <c r="EX94" s="114"/>
      <c r="EY94" s="114"/>
      <c r="EZ94" s="114"/>
      <c r="FA94" s="114"/>
      <c r="FB94" s="114"/>
      <c r="FC94" s="114"/>
      <c r="FD94" s="114"/>
      <c r="FE94" s="114"/>
      <c r="FF94" s="114"/>
      <c r="FG94" s="114"/>
      <c r="FH94" s="114"/>
      <c r="FI94" s="114"/>
    </row>
    <row r="95" spans="1:165" ht="15" customHeight="1">
      <c r="A95" s="115" t="s">
        <v>515</v>
      </c>
      <c r="B95" s="116"/>
      <c r="C95" s="116"/>
      <c r="D95" s="116"/>
      <c r="E95" s="116"/>
      <c r="F95" s="116"/>
      <c r="G95" s="116"/>
      <c r="H95" s="116"/>
      <c r="I95" s="116"/>
      <c r="J95" s="116"/>
      <c r="K95" s="116"/>
      <c r="L95" s="116"/>
      <c r="M95" s="116"/>
      <c r="N95" s="116"/>
      <c r="O95" s="116"/>
      <c r="P95" s="116"/>
      <c r="Q95" s="116"/>
      <c r="R95" s="116"/>
      <c r="S95" s="116"/>
      <c r="T95" s="116"/>
      <c r="U95" s="116"/>
      <c r="V95" s="116"/>
      <c r="W95" s="116"/>
      <c r="X95" s="116"/>
      <c r="Y95" s="116"/>
      <c r="Z95" s="116"/>
      <c r="AA95" s="116"/>
      <c r="AB95" s="116"/>
      <c r="AC95" s="116"/>
      <c r="AD95" s="116"/>
      <c r="AE95" s="116"/>
      <c r="AF95" s="116"/>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c r="BU95" s="116"/>
      <c r="BV95" s="116"/>
      <c r="BW95" s="116"/>
      <c r="BX95" s="117" t="s">
        <v>261</v>
      </c>
      <c r="BY95" s="117"/>
      <c r="BZ95" s="117"/>
      <c r="CA95" s="117"/>
      <c r="CB95" s="117"/>
      <c r="CC95" s="117"/>
      <c r="CD95" s="117"/>
      <c r="CE95" s="117"/>
      <c r="CF95" s="117" t="s">
        <v>262</v>
      </c>
      <c r="CG95" s="117"/>
      <c r="CH95" s="117"/>
      <c r="CI95" s="117"/>
      <c r="CJ95" s="117"/>
      <c r="CK95" s="117"/>
      <c r="CL95" s="117"/>
      <c r="CM95" s="117"/>
      <c r="CN95" s="117"/>
      <c r="CO95" s="117"/>
      <c r="CP95" s="117"/>
      <c r="CQ95" s="117"/>
      <c r="CR95" s="117"/>
      <c r="CS95" s="117" t="s">
        <v>516</v>
      </c>
      <c r="CT95" s="117"/>
      <c r="CU95" s="117"/>
      <c r="CV95" s="117"/>
      <c r="CW95" s="117"/>
      <c r="CX95" s="117"/>
      <c r="CY95" s="117"/>
      <c r="CZ95" s="117"/>
      <c r="DA95" s="117"/>
      <c r="DB95" s="117"/>
      <c r="DC95" s="117"/>
      <c r="DD95" s="117"/>
      <c r="DE95" s="117"/>
      <c r="DF95" s="124">
        <f t="shared" si="9"/>
        <v>0</v>
      </c>
      <c r="DG95" s="125"/>
      <c r="DH95" s="125"/>
      <c r="DI95" s="125"/>
      <c r="DJ95" s="125"/>
      <c r="DK95" s="125"/>
      <c r="DL95" s="125"/>
      <c r="DM95" s="125"/>
      <c r="DN95" s="125"/>
      <c r="DO95" s="125"/>
      <c r="DP95" s="125"/>
      <c r="DQ95" s="125"/>
      <c r="DR95" s="126"/>
      <c r="DS95" s="113"/>
      <c r="DT95" s="113"/>
      <c r="DU95" s="113"/>
      <c r="DV95" s="30"/>
      <c r="DW95" s="114"/>
      <c r="DX95" s="114"/>
      <c r="DY95" s="114"/>
      <c r="DZ95" s="114"/>
      <c r="EA95" s="114"/>
      <c r="EB95" s="114"/>
      <c r="EC95" s="114"/>
      <c r="ED95" s="114"/>
      <c r="EE95" s="114"/>
      <c r="EF95" s="114"/>
      <c r="EG95" s="114"/>
      <c r="EH95" s="114"/>
      <c r="EI95" s="114"/>
      <c r="EJ95" s="114"/>
      <c r="EK95" s="114"/>
      <c r="EL95" s="114"/>
      <c r="EM95" s="114"/>
      <c r="EN95" s="114"/>
      <c r="EO95" s="114"/>
      <c r="EP95" s="114"/>
      <c r="EQ95" s="114"/>
      <c r="ER95" s="114"/>
      <c r="ES95" s="114"/>
      <c r="ET95" s="114"/>
      <c r="EU95" s="114"/>
      <c r="EV95" s="114"/>
      <c r="EW95" s="114"/>
      <c r="EX95" s="114"/>
      <c r="EY95" s="114"/>
      <c r="EZ95" s="114"/>
      <c r="FA95" s="114"/>
      <c r="FB95" s="114"/>
      <c r="FC95" s="114"/>
      <c r="FD95" s="114"/>
      <c r="FE95" s="114"/>
      <c r="FF95" s="114"/>
      <c r="FG95" s="114"/>
      <c r="FH95" s="114"/>
      <c r="FI95" s="114"/>
    </row>
    <row r="96" spans="1:165" ht="15" customHeight="1">
      <c r="A96" s="115" t="s">
        <v>517</v>
      </c>
      <c r="B96" s="116"/>
      <c r="C96" s="116"/>
      <c r="D96" s="116"/>
      <c r="E96" s="116"/>
      <c r="F96" s="116"/>
      <c r="G96" s="116"/>
      <c r="H96" s="116"/>
      <c r="I96" s="116"/>
      <c r="J96" s="116"/>
      <c r="K96" s="116"/>
      <c r="L96" s="116"/>
      <c r="M96" s="116"/>
      <c r="N96" s="116"/>
      <c r="O96" s="116"/>
      <c r="P96" s="116"/>
      <c r="Q96" s="116"/>
      <c r="R96" s="116"/>
      <c r="S96" s="116"/>
      <c r="T96" s="116"/>
      <c r="U96" s="116"/>
      <c r="V96" s="116"/>
      <c r="W96" s="116"/>
      <c r="X96" s="116"/>
      <c r="Y96" s="116"/>
      <c r="Z96" s="116"/>
      <c r="AA96" s="116"/>
      <c r="AB96" s="116"/>
      <c r="AC96" s="116"/>
      <c r="AD96" s="116"/>
      <c r="AE96" s="116"/>
      <c r="AF96" s="116"/>
      <c r="AG96" s="116"/>
      <c r="AH96" s="116"/>
      <c r="AI96" s="116"/>
      <c r="AJ96" s="116"/>
      <c r="AK96" s="116"/>
      <c r="AL96" s="116"/>
      <c r="AM96" s="116"/>
      <c r="AN96" s="116"/>
      <c r="AO96" s="116"/>
      <c r="AP96" s="116"/>
      <c r="AQ96" s="116"/>
      <c r="AR96" s="116"/>
      <c r="AS96" s="116"/>
      <c r="AT96" s="116"/>
      <c r="AU96" s="116"/>
      <c r="AV96" s="116"/>
      <c r="AW96" s="116"/>
      <c r="AX96" s="116"/>
      <c r="AY96" s="116"/>
      <c r="AZ96" s="116"/>
      <c r="BA96" s="116"/>
      <c r="BB96" s="116"/>
      <c r="BC96" s="116"/>
      <c r="BD96" s="116"/>
      <c r="BE96" s="116"/>
      <c r="BF96" s="116"/>
      <c r="BG96" s="116"/>
      <c r="BH96" s="116"/>
      <c r="BI96" s="116"/>
      <c r="BJ96" s="116"/>
      <c r="BK96" s="116"/>
      <c r="BL96" s="116"/>
      <c r="BM96" s="116"/>
      <c r="BN96" s="116"/>
      <c r="BO96" s="116"/>
      <c r="BP96" s="116"/>
      <c r="BQ96" s="116"/>
      <c r="BR96" s="116"/>
      <c r="BS96" s="116"/>
      <c r="BT96" s="116"/>
      <c r="BU96" s="116"/>
      <c r="BV96" s="116"/>
      <c r="BW96" s="116"/>
      <c r="BX96" s="117" t="s">
        <v>261</v>
      </c>
      <c r="BY96" s="117"/>
      <c r="BZ96" s="117"/>
      <c r="CA96" s="117"/>
      <c r="CB96" s="117"/>
      <c r="CC96" s="117"/>
      <c r="CD96" s="117"/>
      <c r="CE96" s="117"/>
      <c r="CF96" s="117" t="s">
        <v>262</v>
      </c>
      <c r="CG96" s="117"/>
      <c r="CH96" s="117"/>
      <c r="CI96" s="117"/>
      <c r="CJ96" s="117"/>
      <c r="CK96" s="117"/>
      <c r="CL96" s="117"/>
      <c r="CM96" s="117"/>
      <c r="CN96" s="117"/>
      <c r="CO96" s="117"/>
      <c r="CP96" s="117"/>
      <c r="CQ96" s="117"/>
      <c r="CR96" s="117"/>
      <c r="CS96" s="117" t="s">
        <v>518</v>
      </c>
      <c r="CT96" s="117"/>
      <c r="CU96" s="117"/>
      <c r="CV96" s="117"/>
      <c r="CW96" s="117"/>
      <c r="CX96" s="117"/>
      <c r="CY96" s="117"/>
      <c r="CZ96" s="117"/>
      <c r="DA96" s="117"/>
      <c r="DB96" s="117"/>
      <c r="DC96" s="117"/>
      <c r="DD96" s="117"/>
      <c r="DE96" s="117"/>
      <c r="DF96" s="124">
        <f t="shared" si="9"/>
        <v>72773.789999999994</v>
      </c>
      <c r="DG96" s="125"/>
      <c r="DH96" s="125"/>
      <c r="DI96" s="125"/>
      <c r="DJ96" s="125"/>
      <c r="DK96" s="125"/>
      <c r="DL96" s="125"/>
      <c r="DM96" s="125"/>
      <c r="DN96" s="125"/>
      <c r="DO96" s="125"/>
      <c r="DP96" s="125"/>
      <c r="DQ96" s="125"/>
      <c r="DR96" s="126"/>
      <c r="DS96" s="113"/>
      <c r="DT96" s="113"/>
      <c r="DU96" s="113">
        <v>72773.789999999994</v>
      </c>
      <c r="DV96" s="30"/>
      <c r="DW96" s="114"/>
      <c r="DX96" s="114"/>
      <c r="DY96" s="114"/>
      <c r="DZ96" s="114"/>
      <c r="EA96" s="114"/>
      <c r="EB96" s="114"/>
      <c r="EC96" s="114"/>
      <c r="ED96" s="114"/>
      <c r="EE96" s="114"/>
      <c r="EF96" s="114"/>
      <c r="EG96" s="114"/>
      <c r="EH96" s="114"/>
      <c r="EI96" s="114"/>
      <c r="EJ96" s="114"/>
      <c r="EK96" s="114"/>
      <c r="EL96" s="114"/>
      <c r="EM96" s="114"/>
      <c r="EN96" s="114"/>
      <c r="EO96" s="114"/>
      <c r="EP96" s="114"/>
      <c r="EQ96" s="114"/>
      <c r="ER96" s="114"/>
      <c r="ES96" s="114"/>
      <c r="ET96" s="114"/>
      <c r="EU96" s="114"/>
      <c r="EV96" s="114"/>
      <c r="EW96" s="114"/>
      <c r="EX96" s="114"/>
      <c r="EY96" s="114"/>
      <c r="EZ96" s="114"/>
      <c r="FA96" s="114"/>
      <c r="FB96" s="114"/>
      <c r="FC96" s="114"/>
      <c r="FD96" s="114"/>
      <c r="FE96" s="114"/>
      <c r="FF96" s="114"/>
      <c r="FG96" s="114"/>
      <c r="FH96" s="114"/>
      <c r="FI96" s="114"/>
    </row>
    <row r="97" spans="1:165" ht="15" customHeight="1">
      <c r="A97" s="115" t="s">
        <v>519</v>
      </c>
      <c r="B97" s="116"/>
      <c r="C97" s="116"/>
      <c r="D97" s="116"/>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6"/>
      <c r="AE97" s="116"/>
      <c r="AF97" s="116"/>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c r="BU97" s="116"/>
      <c r="BV97" s="116"/>
      <c r="BW97" s="116"/>
      <c r="BX97" s="117" t="s">
        <v>261</v>
      </c>
      <c r="BY97" s="117"/>
      <c r="BZ97" s="117"/>
      <c r="CA97" s="117"/>
      <c r="CB97" s="117"/>
      <c r="CC97" s="117"/>
      <c r="CD97" s="117"/>
      <c r="CE97" s="117"/>
      <c r="CF97" s="117" t="s">
        <v>262</v>
      </c>
      <c r="CG97" s="117"/>
      <c r="CH97" s="117"/>
      <c r="CI97" s="117"/>
      <c r="CJ97" s="117"/>
      <c r="CK97" s="117"/>
      <c r="CL97" s="117"/>
      <c r="CM97" s="117"/>
      <c r="CN97" s="117"/>
      <c r="CO97" s="117"/>
      <c r="CP97" s="117"/>
      <c r="CQ97" s="117"/>
      <c r="CR97" s="117"/>
      <c r="CS97" s="117" t="s">
        <v>473</v>
      </c>
      <c r="CT97" s="117"/>
      <c r="CU97" s="117"/>
      <c r="CV97" s="117"/>
      <c r="CW97" s="117"/>
      <c r="CX97" s="117"/>
      <c r="CY97" s="117"/>
      <c r="CZ97" s="117"/>
      <c r="DA97" s="117"/>
      <c r="DB97" s="117"/>
      <c r="DC97" s="117"/>
      <c r="DD97" s="117"/>
      <c r="DE97" s="117"/>
      <c r="DF97" s="124">
        <f t="shared" si="9"/>
        <v>59300</v>
      </c>
      <c r="DG97" s="125"/>
      <c r="DH97" s="125"/>
      <c r="DI97" s="125"/>
      <c r="DJ97" s="125"/>
      <c r="DK97" s="125"/>
      <c r="DL97" s="125"/>
      <c r="DM97" s="125"/>
      <c r="DN97" s="125"/>
      <c r="DO97" s="125"/>
      <c r="DP97" s="125"/>
      <c r="DQ97" s="125"/>
      <c r="DR97" s="126"/>
      <c r="DS97" s="113"/>
      <c r="DT97" s="113"/>
      <c r="DU97" s="113">
        <v>59300</v>
      </c>
      <c r="DV97" s="30"/>
      <c r="DW97" s="114"/>
      <c r="DX97" s="114"/>
      <c r="DY97" s="114"/>
      <c r="DZ97" s="114"/>
      <c r="EA97" s="114"/>
      <c r="EB97" s="114"/>
      <c r="EC97" s="114"/>
      <c r="ED97" s="114"/>
      <c r="EE97" s="114"/>
      <c r="EF97" s="114"/>
      <c r="EG97" s="114"/>
      <c r="EH97" s="114"/>
      <c r="EI97" s="114"/>
      <c r="EJ97" s="114"/>
      <c r="EK97" s="114"/>
      <c r="EL97" s="114"/>
      <c r="EM97" s="114"/>
      <c r="EN97" s="114"/>
      <c r="EO97" s="114"/>
      <c r="EP97" s="114"/>
      <c r="EQ97" s="114"/>
      <c r="ER97" s="114"/>
      <c r="ES97" s="114"/>
      <c r="ET97" s="114"/>
      <c r="EU97" s="114"/>
      <c r="EV97" s="114"/>
      <c r="EW97" s="114"/>
      <c r="EX97" s="114"/>
      <c r="EY97" s="114"/>
      <c r="EZ97" s="114"/>
      <c r="FA97" s="114"/>
      <c r="FB97" s="114"/>
      <c r="FC97" s="114"/>
      <c r="FD97" s="114"/>
      <c r="FE97" s="114"/>
      <c r="FF97" s="114"/>
      <c r="FG97" s="114"/>
      <c r="FH97" s="114"/>
      <c r="FI97" s="114"/>
    </row>
    <row r="98" spans="1:165" ht="15" customHeight="1">
      <c r="A98" s="118" t="s">
        <v>520</v>
      </c>
      <c r="B98" s="119"/>
      <c r="C98" s="119"/>
      <c r="D98" s="119"/>
      <c r="E98" s="119"/>
      <c r="F98" s="119"/>
      <c r="G98" s="119"/>
      <c r="H98" s="119"/>
      <c r="I98" s="119"/>
      <c r="J98" s="119"/>
      <c r="K98" s="119"/>
      <c r="L98" s="119"/>
      <c r="M98" s="119"/>
      <c r="N98" s="119"/>
      <c r="O98" s="119"/>
      <c r="P98" s="119"/>
      <c r="Q98" s="119"/>
      <c r="R98" s="119"/>
      <c r="S98" s="119"/>
      <c r="T98" s="119"/>
      <c r="U98" s="119"/>
      <c r="V98" s="119"/>
      <c r="W98" s="119"/>
      <c r="X98" s="119"/>
      <c r="Y98" s="119"/>
      <c r="Z98" s="119"/>
      <c r="AA98" s="119"/>
      <c r="AB98" s="119"/>
      <c r="AC98" s="119"/>
      <c r="AD98" s="119"/>
      <c r="AE98" s="119"/>
      <c r="AF98" s="119"/>
      <c r="AG98" s="119"/>
      <c r="AH98" s="119"/>
      <c r="AI98" s="119"/>
      <c r="AJ98" s="119"/>
      <c r="AK98" s="119"/>
      <c r="AL98" s="119"/>
      <c r="AM98" s="119"/>
      <c r="AN98" s="119"/>
      <c r="AO98" s="119"/>
      <c r="AP98" s="119"/>
      <c r="AQ98" s="119"/>
      <c r="AR98" s="119"/>
      <c r="AS98" s="119"/>
      <c r="AT98" s="119"/>
      <c r="AU98" s="119"/>
      <c r="AV98" s="119"/>
      <c r="AW98" s="119"/>
      <c r="AX98" s="119"/>
      <c r="AY98" s="119"/>
      <c r="AZ98" s="119"/>
      <c r="BA98" s="119"/>
      <c r="BB98" s="119"/>
      <c r="BC98" s="119"/>
      <c r="BD98" s="119"/>
      <c r="BE98" s="119"/>
      <c r="BF98" s="119"/>
      <c r="BG98" s="119"/>
      <c r="BH98" s="119"/>
      <c r="BI98" s="119"/>
      <c r="BJ98" s="119"/>
      <c r="BK98" s="119"/>
      <c r="BL98" s="119"/>
      <c r="BM98" s="119"/>
      <c r="BN98" s="119"/>
      <c r="BO98" s="119"/>
      <c r="BP98" s="119"/>
      <c r="BQ98" s="119"/>
      <c r="BR98" s="119"/>
      <c r="BS98" s="119"/>
      <c r="BT98" s="119"/>
      <c r="BU98" s="119"/>
      <c r="BV98" s="119"/>
      <c r="BW98" s="120"/>
      <c r="BX98" s="121" t="s">
        <v>261</v>
      </c>
      <c r="BY98" s="122"/>
      <c r="BZ98" s="122"/>
      <c r="CA98" s="122"/>
      <c r="CB98" s="122"/>
      <c r="CC98" s="122"/>
      <c r="CD98" s="122"/>
      <c r="CE98" s="123"/>
      <c r="CF98" s="121" t="s">
        <v>262</v>
      </c>
      <c r="CG98" s="122"/>
      <c r="CH98" s="122"/>
      <c r="CI98" s="122"/>
      <c r="CJ98" s="122"/>
      <c r="CK98" s="122"/>
      <c r="CL98" s="122"/>
      <c r="CM98" s="122"/>
      <c r="CN98" s="122"/>
      <c r="CO98" s="122"/>
      <c r="CP98" s="122"/>
      <c r="CQ98" s="122"/>
      <c r="CR98" s="123"/>
      <c r="CS98" s="121" t="s">
        <v>521</v>
      </c>
      <c r="CT98" s="122"/>
      <c r="CU98" s="122"/>
      <c r="CV98" s="122"/>
      <c r="CW98" s="122"/>
      <c r="CX98" s="122"/>
      <c r="CY98" s="122"/>
      <c r="CZ98" s="122"/>
      <c r="DA98" s="122"/>
      <c r="DB98" s="122"/>
      <c r="DC98" s="122"/>
      <c r="DD98" s="122"/>
      <c r="DE98" s="123"/>
      <c r="DF98" s="124">
        <f t="shared" si="9"/>
        <v>0</v>
      </c>
      <c r="DG98" s="125"/>
      <c r="DH98" s="125"/>
      <c r="DI98" s="125"/>
      <c r="DJ98" s="125"/>
      <c r="DK98" s="125"/>
      <c r="DL98" s="125"/>
      <c r="DM98" s="125"/>
      <c r="DN98" s="125"/>
      <c r="DO98" s="125"/>
      <c r="DP98" s="125"/>
      <c r="DQ98" s="125"/>
      <c r="DR98" s="126"/>
      <c r="DS98" s="113"/>
      <c r="DT98" s="113"/>
      <c r="DU98" s="113"/>
      <c r="DV98" s="30"/>
      <c r="DW98" s="114"/>
      <c r="DX98" s="114"/>
      <c r="DY98" s="114"/>
      <c r="DZ98" s="114"/>
      <c r="EA98" s="114"/>
      <c r="EB98" s="114"/>
      <c r="EC98" s="114"/>
      <c r="ED98" s="114"/>
      <c r="EE98" s="114"/>
      <c r="EF98" s="114"/>
      <c r="EG98" s="114"/>
      <c r="EH98" s="114"/>
      <c r="EI98" s="114"/>
      <c r="EJ98" s="114"/>
      <c r="EK98" s="114"/>
      <c r="EL98" s="114"/>
      <c r="EM98" s="114"/>
      <c r="EN98" s="114"/>
      <c r="EO98" s="114"/>
      <c r="EP98" s="114"/>
      <c r="EQ98" s="114"/>
      <c r="ER98" s="114"/>
      <c r="ES98" s="114"/>
      <c r="ET98" s="114"/>
      <c r="EU98" s="114"/>
      <c r="EV98" s="114"/>
      <c r="EW98" s="114"/>
      <c r="EX98" s="114"/>
      <c r="EY98" s="114"/>
      <c r="EZ98" s="114"/>
      <c r="FA98" s="114"/>
      <c r="FB98" s="114"/>
      <c r="FC98" s="114"/>
      <c r="FD98" s="114"/>
      <c r="FE98" s="114"/>
      <c r="FF98" s="114"/>
      <c r="FG98" s="114"/>
      <c r="FH98" s="114"/>
      <c r="FI98" s="114"/>
    </row>
    <row r="99" spans="1:165" ht="15" customHeight="1">
      <c r="A99" s="115" t="s">
        <v>522</v>
      </c>
      <c r="B99" s="116"/>
      <c r="C99" s="116"/>
      <c r="D99" s="116"/>
      <c r="E99" s="116"/>
      <c r="F99" s="116"/>
      <c r="G99" s="116"/>
      <c r="H99" s="116"/>
      <c r="I99" s="116"/>
      <c r="J99" s="116"/>
      <c r="K99" s="116"/>
      <c r="L99" s="116"/>
      <c r="M99" s="116"/>
      <c r="N99" s="116"/>
      <c r="O99" s="116"/>
      <c r="P99" s="116"/>
      <c r="Q99" s="116"/>
      <c r="R99" s="116"/>
      <c r="S99" s="116"/>
      <c r="T99" s="116"/>
      <c r="U99" s="116"/>
      <c r="V99" s="116"/>
      <c r="W99" s="116"/>
      <c r="X99" s="116"/>
      <c r="Y99" s="116"/>
      <c r="Z99" s="116"/>
      <c r="AA99" s="116"/>
      <c r="AB99" s="116"/>
      <c r="AC99" s="116"/>
      <c r="AD99" s="116"/>
      <c r="AE99" s="116"/>
      <c r="AF99" s="116"/>
      <c r="AG99" s="116"/>
      <c r="AH99" s="116"/>
      <c r="AI99" s="116"/>
      <c r="AJ99" s="116"/>
      <c r="AK99" s="116"/>
      <c r="AL99" s="116"/>
      <c r="AM99" s="116"/>
      <c r="AN99" s="116"/>
      <c r="AO99" s="116"/>
      <c r="AP99" s="116"/>
      <c r="AQ99" s="116"/>
      <c r="AR99" s="116"/>
      <c r="AS99" s="116"/>
      <c r="AT99" s="116"/>
      <c r="AU99" s="116"/>
      <c r="AV99" s="116"/>
      <c r="AW99" s="116"/>
      <c r="AX99" s="116"/>
      <c r="AY99" s="116"/>
      <c r="AZ99" s="116"/>
      <c r="BA99" s="116"/>
      <c r="BB99" s="116"/>
      <c r="BC99" s="116"/>
      <c r="BD99" s="116"/>
      <c r="BE99" s="116"/>
      <c r="BF99" s="116"/>
      <c r="BG99" s="116"/>
      <c r="BH99" s="116"/>
      <c r="BI99" s="116"/>
      <c r="BJ99" s="116"/>
      <c r="BK99" s="116"/>
      <c r="BL99" s="116"/>
      <c r="BM99" s="116"/>
      <c r="BN99" s="116"/>
      <c r="BO99" s="116"/>
      <c r="BP99" s="116"/>
      <c r="BQ99" s="116"/>
      <c r="BR99" s="116"/>
      <c r="BS99" s="116"/>
      <c r="BT99" s="116"/>
      <c r="BU99" s="116"/>
      <c r="BV99" s="116"/>
      <c r="BW99" s="116"/>
      <c r="BX99" s="117" t="s">
        <v>261</v>
      </c>
      <c r="BY99" s="117"/>
      <c r="BZ99" s="117"/>
      <c r="CA99" s="117"/>
      <c r="CB99" s="117"/>
      <c r="CC99" s="117"/>
      <c r="CD99" s="117"/>
      <c r="CE99" s="117"/>
      <c r="CF99" s="117" t="s">
        <v>262</v>
      </c>
      <c r="CG99" s="117"/>
      <c r="CH99" s="117"/>
      <c r="CI99" s="117"/>
      <c r="CJ99" s="117"/>
      <c r="CK99" s="117"/>
      <c r="CL99" s="117"/>
      <c r="CM99" s="117"/>
      <c r="CN99" s="117"/>
      <c r="CO99" s="117"/>
      <c r="CP99" s="117"/>
      <c r="CQ99" s="117"/>
      <c r="CR99" s="117"/>
      <c r="CS99" s="117" t="s">
        <v>523</v>
      </c>
      <c r="CT99" s="117"/>
      <c r="CU99" s="117"/>
      <c r="CV99" s="117"/>
      <c r="CW99" s="117"/>
      <c r="CX99" s="117"/>
      <c r="CY99" s="117"/>
      <c r="CZ99" s="117"/>
      <c r="DA99" s="117"/>
      <c r="DB99" s="117"/>
      <c r="DC99" s="117"/>
      <c r="DD99" s="117"/>
      <c r="DE99" s="117"/>
      <c r="DF99" s="124">
        <f t="shared" si="9"/>
        <v>69237.53</v>
      </c>
      <c r="DG99" s="125"/>
      <c r="DH99" s="125"/>
      <c r="DI99" s="125"/>
      <c r="DJ99" s="125"/>
      <c r="DK99" s="125"/>
      <c r="DL99" s="125"/>
      <c r="DM99" s="125"/>
      <c r="DN99" s="125"/>
      <c r="DO99" s="125"/>
      <c r="DP99" s="125"/>
      <c r="DQ99" s="125"/>
      <c r="DR99" s="126"/>
      <c r="DS99" s="113">
        <v>69237.53</v>
      </c>
      <c r="DT99" s="113"/>
      <c r="DU99" s="113"/>
      <c r="DV99" s="30"/>
      <c r="DW99" s="114"/>
      <c r="DX99" s="114"/>
      <c r="DY99" s="114"/>
      <c r="DZ99" s="114"/>
      <c r="EA99" s="114"/>
      <c r="EB99" s="114"/>
      <c r="EC99" s="114"/>
      <c r="ED99" s="114"/>
      <c r="EE99" s="114"/>
      <c r="EF99" s="114"/>
      <c r="EG99" s="114"/>
      <c r="EH99" s="114"/>
      <c r="EI99" s="114"/>
      <c r="EJ99" s="114"/>
      <c r="EK99" s="114"/>
      <c r="EL99" s="114"/>
      <c r="EM99" s="114"/>
      <c r="EN99" s="114"/>
      <c r="EO99" s="114"/>
      <c r="EP99" s="114"/>
      <c r="EQ99" s="114"/>
      <c r="ER99" s="114"/>
      <c r="ES99" s="114"/>
      <c r="ET99" s="114"/>
      <c r="EU99" s="114"/>
      <c r="EV99" s="114"/>
      <c r="EW99" s="114"/>
      <c r="EX99" s="114"/>
      <c r="EY99" s="114"/>
      <c r="EZ99" s="114"/>
      <c r="FA99" s="114"/>
      <c r="FB99" s="114"/>
      <c r="FC99" s="114"/>
      <c r="FD99" s="114"/>
      <c r="FE99" s="114"/>
      <c r="FF99" s="114"/>
      <c r="FG99" s="114"/>
      <c r="FH99" s="114"/>
      <c r="FI99" s="114"/>
    </row>
    <row r="100" spans="1:165" ht="15" customHeight="1">
      <c r="A100" s="115" t="s">
        <v>524</v>
      </c>
      <c r="B100" s="116"/>
      <c r="C100" s="116"/>
      <c r="D100" s="116"/>
      <c r="E100" s="116"/>
      <c r="F100" s="116"/>
      <c r="G100" s="116"/>
      <c r="H100" s="116"/>
      <c r="I100" s="116"/>
      <c r="J100" s="116"/>
      <c r="K100" s="116"/>
      <c r="L100" s="116"/>
      <c r="M100" s="116"/>
      <c r="N100" s="116"/>
      <c r="O100" s="116"/>
      <c r="P100" s="116"/>
      <c r="Q100" s="116"/>
      <c r="R100" s="116"/>
      <c r="S100" s="116"/>
      <c r="T100" s="116"/>
      <c r="U100" s="116"/>
      <c r="V100" s="116"/>
      <c r="W100" s="116"/>
      <c r="X100" s="116"/>
      <c r="Y100" s="116"/>
      <c r="Z100" s="116"/>
      <c r="AA100" s="116"/>
      <c r="AB100" s="116"/>
      <c r="AC100" s="116"/>
      <c r="AD100" s="116"/>
      <c r="AE100" s="116"/>
      <c r="AF100" s="116"/>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c r="BU100" s="116"/>
      <c r="BV100" s="116"/>
      <c r="BW100" s="116"/>
      <c r="BX100" s="117" t="s">
        <v>261</v>
      </c>
      <c r="BY100" s="117"/>
      <c r="BZ100" s="117"/>
      <c r="CA100" s="117"/>
      <c r="CB100" s="117"/>
      <c r="CC100" s="117"/>
      <c r="CD100" s="117"/>
      <c r="CE100" s="117"/>
      <c r="CF100" s="117" t="s">
        <v>262</v>
      </c>
      <c r="CG100" s="117"/>
      <c r="CH100" s="117"/>
      <c r="CI100" s="117"/>
      <c r="CJ100" s="117"/>
      <c r="CK100" s="117"/>
      <c r="CL100" s="117"/>
      <c r="CM100" s="117"/>
      <c r="CN100" s="117"/>
      <c r="CO100" s="117"/>
      <c r="CP100" s="117"/>
      <c r="CQ100" s="117"/>
      <c r="CR100" s="117"/>
      <c r="CS100" s="117" t="s">
        <v>525</v>
      </c>
      <c r="CT100" s="117"/>
      <c r="CU100" s="117"/>
      <c r="CV100" s="117"/>
      <c r="CW100" s="117"/>
      <c r="CX100" s="117"/>
      <c r="CY100" s="117"/>
      <c r="CZ100" s="117"/>
      <c r="DA100" s="117"/>
      <c r="DB100" s="117"/>
      <c r="DC100" s="117"/>
      <c r="DD100" s="117"/>
      <c r="DE100" s="117"/>
      <c r="DF100" s="124">
        <f t="shared" si="9"/>
        <v>0</v>
      </c>
      <c r="DG100" s="125"/>
      <c r="DH100" s="125"/>
      <c r="DI100" s="125"/>
      <c r="DJ100" s="125"/>
      <c r="DK100" s="125"/>
      <c r="DL100" s="125"/>
      <c r="DM100" s="125"/>
      <c r="DN100" s="125"/>
      <c r="DO100" s="125"/>
      <c r="DP100" s="125"/>
      <c r="DQ100" s="125"/>
      <c r="DR100" s="126"/>
      <c r="DS100" s="113"/>
      <c r="DT100" s="113"/>
      <c r="DU100" s="113"/>
      <c r="DV100" s="30"/>
      <c r="DW100" s="114"/>
      <c r="DX100" s="114"/>
      <c r="DY100" s="114"/>
      <c r="DZ100" s="114"/>
      <c r="EA100" s="114"/>
      <c r="EB100" s="114"/>
      <c r="EC100" s="114"/>
      <c r="ED100" s="114"/>
      <c r="EE100" s="114"/>
      <c r="EF100" s="114"/>
      <c r="EG100" s="114"/>
      <c r="EH100" s="114"/>
      <c r="EI100" s="114"/>
      <c r="EJ100" s="114"/>
      <c r="EK100" s="114"/>
      <c r="EL100" s="114"/>
      <c r="EM100" s="114"/>
      <c r="EN100" s="114"/>
      <c r="EO100" s="114"/>
      <c r="EP100" s="114"/>
      <c r="EQ100" s="114"/>
      <c r="ER100" s="114"/>
      <c r="ES100" s="114"/>
      <c r="ET100" s="114"/>
      <c r="EU100" s="114"/>
      <c r="EV100" s="114"/>
      <c r="EW100" s="114"/>
      <c r="EX100" s="114"/>
      <c r="EY100" s="114"/>
      <c r="EZ100" s="114"/>
      <c r="FA100" s="114"/>
      <c r="FB100" s="114"/>
      <c r="FC100" s="114"/>
      <c r="FD100" s="114"/>
      <c r="FE100" s="114"/>
      <c r="FF100" s="114"/>
      <c r="FG100" s="114"/>
      <c r="FH100" s="114"/>
      <c r="FI100" s="114"/>
    </row>
    <row r="101" spans="1:165" ht="15" customHeight="1">
      <c r="A101" s="115" t="s">
        <v>526</v>
      </c>
      <c r="B101" s="116"/>
      <c r="C101" s="116"/>
      <c r="D101" s="116"/>
      <c r="E101" s="116"/>
      <c r="F101" s="116"/>
      <c r="G101" s="116"/>
      <c r="H101" s="116"/>
      <c r="I101" s="116"/>
      <c r="J101" s="116"/>
      <c r="K101" s="116"/>
      <c r="L101" s="116"/>
      <c r="M101" s="116"/>
      <c r="N101" s="116"/>
      <c r="O101" s="116"/>
      <c r="P101" s="116"/>
      <c r="Q101" s="116"/>
      <c r="R101" s="116"/>
      <c r="S101" s="116"/>
      <c r="T101" s="116"/>
      <c r="U101" s="116"/>
      <c r="V101" s="116"/>
      <c r="W101" s="116"/>
      <c r="X101" s="116"/>
      <c r="Y101" s="116"/>
      <c r="Z101" s="116"/>
      <c r="AA101" s="116"/>
      <c r="AB101" s="116"/>
      <c r="AC101" s="116"/>
      <c r="AD101" s="116"/>
      <c r="AE101" s="116"/>
      <c r="AF101" s="116"/>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c r="BU101" s="116"/>
      <c r="BV101" s="116"/>
      <c r="BW101" s="116"/>
      <c r="BX101" s="117" t="s">
        <v>261</v>
      </c>
      <c r="BY101" s="117"/>
      <c r="BZ101" s="117"/>
      <c r="CA101" s="117"/>
      <c r="CB101" s="117"/>
      <c r="CC101" s="117"/>
      <c r="CD101" s="117"/>
      <c r="CE101" s="117"/>
      <c r="CF101" s="117" t="s">
        <v>262</v>
      </c>
      <c r="CG101" s="117"/>
      <c r="CH101" s="117"/>
      <c r="CI101" s="117"/>
      <c r="CJ101" s="117"/>
      <c r="CK101" s="117"/>
      <c r="CL101" s="117"/>
      <c r="CM101" s="117"/>
      <c r="CN101" s="117"/>
      <c r="CO101" s="117"/>
      <c r="CP101" s="117"/>
      <c r="CQ101" s="117"/>
      <c r="CR101" s="117"/>
      <c r="CS101" s="117" t="s">
        <v>527</v>
      </c>
      <c r="CT101" s="117"/>
      <c r="CU101" s="117"/>
      <c r="CV101" s="117"/>
      <c r="CW101" s="117"/>
      <c r="CX101" s="117"/>
      <c r="CY101" s="117"/>
      <c r="CZ101" s="117"/>
      <c r="DA101" s="117"/>
      <c r="DB101" s="117"/>
      <c r="DC101" s="117"/>
      <c r="DD101" s="117"/>
      <c r="DE101" s="117"/>
      <c r="DF101" s="124">
        <f t="shared" si="9"/>
        <v>18079</v>
      </c>
      <c r="DG101" s="125"/>
      <c r="DH101" s="125"/>
      <c r="DI101" s="125"/>
      <c r="DJ101" s="125"/>
      <c r="DK101" s="125"/>
      <c r="DL101" s="125"/>
      <c r="DM101" s="125"/>
      <c r="DN101" s="125"/>
      <c r="DO101" s="125"/>
      <c r="DP101" s="125"/>
      <c r="DQ101" s="125"/>
      <c r="DR101" s="126"/>
      <c r="DS101" s="113">
        <v>18079</v>
      </c>
      <c r="DT101" s="113"/>
      <c r="DU101" s="113"/>
      <c r="DV101" s="30"/>
      <c r="DW101" s="114"/>
      <c r="DX101" s="114"/>
      <c r="DY101" s="114"/>
      <c r="DZ101" s="114"/>
      <c r="EA101" s="114"/>
      <c r="EB101" s="114"/>
      <c r="EC101" s="114"/>
      <c r="ED101" s="114"/>
      <c r="EE101" s="114"/>
      <c r="EF101" s="114"/>
      <c r="EG101" s="114"/>
      <c r="EH101" s="114"/>
      <c r="EI101" s="114"/>
      <c r="EJ101" s="114"/>
      <c r="EK101" s="114"/>
      <c r="EL101" s="114"/>
      <c r="EM101" s="114"/>
      <c r="EN101" s="114"/>
      <c r="EO101" s="114"/>
      <c r="EP101" s="114"/>
      <c r="EQ101" s="114"/>
      <c r="ER101" s="114"/>
      <c r="ES101" s="114"/>
      <c r="ET101" s="114"/>
      <c r="EU101" s="114"/>
      <c r="EV101" s="114"/>
      <c r="EW101" s="114"/>
      <c r="EX101" s="114"/>
      <c r="EY101" s="114"/>
      <c r="EZ101" s="114"/>
      <c r="FA101" s="114"/>
      <c r="FB101" s="114"/>
      <c r="FC101" s="114"/>
      <c r="FD101" s="114"/>
      <c r="FE101" s="114"/>
      <c r="FF101" s="114"/>
      <c r="FG101" s="114"/>
      <c r="FH101" s="114"/>
      <c r="FI101" s="114"/>
    </row>
    <row r="102" spans="1:165" ht="15" customHeight="1">
      <c r="A102" s="118" t="s">
        <v>528</v>
      </c>
      <c r="B102" s="119"/>
      <c r="C102" s="119"/>
      <c r="D102" s="119"/>
      <c r="E102" s="119"/>
      <c r="F102" s="119"/>
      <c r="G102" s="119"/>
      <c r="H102" s="119"/>
      <c r="I102" s="119"/>
      <c r="J102" s="119"/>
      <c r="K102" s="119"/>
      <c r="L102" s="119"/>
      <c r="M102" s="119"/>
      <c r="N102" s="119"/>
      <c r="O102" s="119"/>
      <c r="P102" s="119"/>
      <c r="Q102" s="119"/>
      <c r="R102" s="119"/>
      <c r="S102" s="119"/>
      <c r="T102" s="119"/>
      <c r="U102" s="119"/>
      <c r="V102" s="119"/>
      <c r="W102" s="119"/>
      <c r="X102" s="119"/>
      <c r="Y102" s="119"/>
      <c r="Z102" s="119"/>
      <c r="AA102" s="119"/>
      <c r="AB102" s="119"/>
      <c r="AC102" s="119"/>
      <c r="AD102" s="119"/>
      <c r="AE102" s="119"/>
      <c r="AF102" s="119"/>
      <c r="AG102" s="119"/>
      <c r="AH102" s="119"/>
      <c r="AI102" s="119"/>
      <c r="AJ102" s="119"/>
      <c r="AK102" s="119"/>
      <c r="AL102" s="119"/>
      <c r="AM102" s="119"/>
      <c r="AN102" s="119"/>
      <c r="AO102" s="119"/>
      <c r="AP102" s="119"/>
      <c r="AQ102" s="119"/>
      <c r="AR102" s="119"/>
      <c r="AS102" s="119"/>
      <c r="AT102" s="119"/>
      <c r="AU102" s="119"/>
      <c r="AV102" s="119"/>
      <c r="AW102" s="119"/>
      <c r="AX102" s="119"/>
      <c r="AY102" s="119"/>
      <c r="AZ102" s="119"/>
      <c r="BA102" s="119"/>
      <c r="BB102" s="119"/>
      <c r="BC102" s="119"/>
      <c r="BD102" s="119"/>
      <c r="BE102" s="119"/>
      <c r="BF102" s="119"/>
      <c r="BG102" s="119"/>
      <c r="BH102" s="119"/>
      <c r="BI102" s="119"/>
      <c r="BJ102" s="119"/>
      <c r="BK102" s="119"/>
      <c r="BL102" s="119"/>
      <c r="BM102" s="119"/>
      <c r="BN102" s="119"/>
      <c r="BO102" s="119"/>
      <c r="BP102" s="119"/>
      <c r="BQ102" s="119"/>
      <c r="BR102" s="119"/>
      <c r="BS102" s="119"/>
      <c r="BT102" s="119"/>
      <c r="BU102" s="119"/>
      <c r="BV102" s="119"/>
      <c r="BW102" s="120"/>
      <c r="BX102" s="121" t="s">
        <v>261</v>
      </c>
      <c r="BY102" s="122"/>
      <c r="BZ102" s="122"/>
      <c r="CA102" s="122"/>
      <c r="CB102" s="122"/>
      <c r="CC102" s="122"/>
      <c r="CD102" s="122"/>
      <c r="CE102" s="123"/>
      <c r="CF102" s="121" t="s">
        <v>262</v>
      </c>
      <c r="CG102" s="122"/>
      <c r="CH102" s="122"/>
      <c r="CI102" s="122"/>
      <c r="CJ102" s="122"/>
      <c r="CK102" s="122"/>
      <c r="CL102" s="122"/>
      <c r="CM102" s="122"/>
      <c r="CN102" s="122"/>
      <c r="CO102" s="122"/>
      <c r="CP102" s="122"/>
      <c r="CQ102" s="122"/>
      <c r="CR102" s="123"/>
      <c r="CS102" s="121" t="s">
        <v>529</v>
      </c>
      <c r="CT102" s="122"/>
      <c r="CU102" s="122"/>
      <c r="CV102" s="122"/>
      <c r="CW102" s="122"/>
      <c r="CX102" s="122"/>
      <c r="CY102" s="122"/>
      <c r="CZ102" s="122"/>
      <c r="DA102" s="122"/>
      <c r="DB102" s="122"/>
      <c r="DC102" s="122"/>
      <c r="DD102" s="122"/>
      <c r="DE102" s="123"/>
      <c r="DF102" s="124">
        <f t="shared" si="9"/>
        <v>0</v>
      </c>
      <c r="DG102" s="125"/>
      <c r="DH102" s="125"/>
      <c r="DI102" s="125"/>
      <c r="DJ102" s="125"/>
      <c r="DK102" s="125"/>
      <c r="DL102" s="125"/>
      <c r="DM102" s="125"/>
      <c r="DN102" s="125"/>
      <c r="DO102" s="125"/>
      <c r="DP102" s="125"/>
      <c r="DQ102" s="125"/>
      <c r="DR102" s="126"/>
      <c r="DS102" s="113"/>
      <c r="DT102" s="113"/>
      <c r="DU102" s="113"/>
      <c r="DV102" s="30"/>
      <c r="DW102" s="114"/>
      <c r="DX102" s="114"/>
      <c r="DY102" s="114"/>
      <c r="DZ102" s="114"/>
      <c r="EA102" s="114"/>
      <c r="EB102" s="114"/>
      <c r="EC102" s="114"/>
      <c r="ED102" s="114"/>
      <c r="EE102" s="114"/>
      <c r="EF102" s="114"/>
      <c r="EG102" s="114"/>
      <c r="EH102" s="114"/>
      <c r="EI102" s="114"/>
      <c r="EJ102" s="114"/>
      <c r="EK102" s="114"/>
      <c r="EL102" s="114"/>
      <c r="EM102" s="114"/>
      <c r="EN102" s="114"/>
      <c r="EO102" s="114"/>
      <c r="EP102" s="114"/>
      <c r="EQ102" s="114"/>
      <c r="ER102" s="114"/>
      <c r="ES102" s="114"/>
      <c r="ET102" s="114"/>
      <c r="EU102" s="114"/>
      <c r="EV102" s="114"/>
      <c r="EW102" s="114"/>
      <c r="EX102" s="114"/>
      <c r="EY102" s="114"/>
      <c r="EZ102" s="114"/>
      <c r="FA102" s="114"/>
      <c r="FB102" s="114"/>
      <c r="FC102" s="114"/>
      <c r="FD102" s="114"/>
      <c r="FE102" s="114"/>
      <c r="FF102" s="114"/>
      <c r="FG102" s="114"/>
      <c r="FH102" s="114"/>
      <c r="FI102" s="114"/>
    </row>
    <row r="103" spans="1:165" ht="22.5" customHeight="1">
      <c r="A103" s="115" t="s">
        <v>387</v>
      </c>
      <c r="B103" s="116"/>
      <c r="C103" s="116"/>
      <c r="D103" s="116"/>
      <c r="E103" s="116"/>
      <c r="F103" s="116"/>
      <c r="G103" s="116"/>
      <c r="H103" s="116"/>
      <c r="I103" s="116"/>
      <c r="J103" s="116"/>
      <c r="K103" s="116"/>
      <c r="L103" s="116"/>
      <c r="M103" s="116"/>
      <c r="N103" s="116"/>
      <c r="O103" s="116"/>
      <c r="P103" s="116"/>
      <c r="Q103" s="116"/>
      <c r="R103" s="116"/>
      <c r="S103" s="116"/>
      <c r="T103" s="116"/>
      <c r="U103" s="116"/>
      <c r="V103" s="116"/>
      <c r="W103" s="116"/>
      <c r="X103" s="116"/>
      <c r="Y103" s="116"/>
      <c r="Z103" s="116"/>
      <c r="AA103" s="116"/>
      <c r="AB103" s="116"/>
      <c r="AC103" s="116"/>
      <c r="AD103" s="116"/>
      <c r="AE103" s="116"/>
      <c r="AF103" s="116"/>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c r="BU103" s="116"/>
      <c r="BV103" s="116"/>
      <c r="BW103" s="116"/>
      <c r="BX103" s="117" t="s">
        <v>264</v>
      </c>
      <c r="BY103" s="117"/>
      <c r="BZ103" s="117"/>
      <c r="CA103" s="117"/>
      <c r="CB103" s="117"/>
      <c r="CC103" s="117"/>
      <c r="CD103" s="117"/>
      <c r="CE103" s="117"/>
      <c r="CF103" s="117" t="s">
        <v>388</v>
      </c>
      <c r="CG103" s="117"/>
      <c r="CH103" s="117"/>
      <c r="CI103" s="117"/>
      <c r="CJ103" s="117"/>
      <c r="CK103" s="117"/>
      <c r="CL103" s="117"/>
      <c r="CM103" s="117"/>
      <c r="CN103" s="117"/>
      <c r="CO103" s="117"/>
      <c r="CP103" s="117"/>
      <c r="CQ103" s="117"/>
      <c r="CR103" s="117"/>
      <c r="CS103" s="117"/>
      <c r="CT103" s="117"/>
      <c r="CU103" s="117"/>
      <c r="CV103" s="117"/>
      <c r="CW103" s="117"/>
      <c r="CX103" s="117"/>
      <c r="CY103" s="117"/>
      <c r="CZ103" s="117"/>
      <c r="DA103" s="117"/>
      <c r="DB103" s="117"/>
      <c r="DC103" s="117"/>
      <c r="DD103" s="117"/>
      <c r="DE103" s="117"/>
      <c r="DF103" s="124">
        <f t="shared" si="5"/>
        <v>0</v>
      </c>
      <c r="DG103" s="125"/>
      <c r="DH103" s="125"/>
      <c r="DI103" s="125"/>
      <c r="DJ103" s="125"/>
      <c r="DK103" s="125"/>
      <c r="DL103" s="125"/>
      <c r="DM103" s="125"/>
      <c r="DN103" s="125"/>
      <c r="DO103" s="125"/>
      <c r="DP103" s="125"/>
      <c r="DQ103" s="125"/>
      <c r="DR103" s="126"/>
      <c r="DS103" s="30"/>
      <c r="DT103" s="30"/>
      <c r="DU103" s="30"/>
      <c r="DV103" s="30"/>
      <c r="DW103" s="114"/>
      <c r="DX103" s="114"/>
      <c r="DY103" s="114"/>
      <c r="DZ103" s="114"/>
      <c r="EA103" s="114"/>
      <c r="EB103" s="114"/>
      <c r="EC103" s="114"/>
      <c r="ED103" s="114"/>
      <c r="EE103" s="114"/>
      <c r="EF103" s="114"/>
      <c r="EG103" s="114"/>
      <c r="EH103" s="114"/>
      <c r="EI103" s="114"/>
      <c r="EJ103" s="114"/>
      <c r="EK103" s="114"/>
      <c r="EL103" s="114"/>
      <c r="EM103" s="114"/>
      <c r="EN103" s="114"/>
      <c r="EO103" s="114"/>
      <c r="EP103" s="114"/>
      <c r="EQ103" s="114"/>
      <c r="ER103" s="114"/>
      <c r="ES103" s="114"/>
      <c r="ET103" s="114"/>
      <c r="EU103" s="114"/>
      <c r="EV103" s="114"/>
      <c r="EW103" s="114"/>
      <c r="EX103" s="114"/>
      <c r="EY103" s="114"/>
      <c r="EZ103" s="114"/>
      <c r="FA103" s="114"/>
      <c r="FB103" s="114"/>
      <c r="FC103" s="114"/>
      <c r="FD103" s="114"/>
      <c r="FE103" s="114"/>
      <c r="FF103" s="114"/>
      <c r="FG103" s="114"/>
      <c r="FH103" s="114"/>
      <c r="FI103" s="114"/>
    </row>
    <row r="104" spans="1:165" ht="17.25" customHeight="1">
      <c r="A104" s="132" t="s">
        <v>389</v>
      </c>
      <c r="B104" s="133"/>
      <c r="C104" s="133"/>
      <c r="D104" s="133"/>
      <c r="E104" s="133"/>
      <c r="F104" s="133"/>
      <c r="G104" s="133"/>
      <c r="H104" s="133"/>
      <c r="I104" s="133"/>
      <c r="J104" s="133"/>
      <c r="K104" s="133"/>
      <c r="L104" s="133"/>
      <c r="M104" s="133"/>
      <c r="N104" s="133"/>
      <c r="O104" s="133"/>
      <c r="P104" s="133"/>
      <c r="Q104" s="133"/>
      <c r="R104" s="133"/>
      <c r="S104" s="133"/>
      <c r="T104" s="133"/>
      <c r="U104" s="133"/>
      <c r="V104" s="133"/>
      <c r="W104" s="133"/>
      <c r="X104" s="133"/>
      <c r="Y104" s="133"/>
      <c r="Z104" s="133"/>
      <c r="AA104" s="133"/>
      <c r="AB104" s="133"/>
      <c r="AC104" s="133"/>
      <c r="AD104" s="133"/>
      <c r="AE104" s="133"/>
      <c r="AF104" s="133"/>
      <c r="AG104" s="133"/>
      <c r="AH104" s="133"/>
      <c r="AI104" s="133"/>
      <c r="AJ104" s="133"/>
      <c r="AK104" s="133"/>
      <c r="AL104" s="133"/>
      <c r="AM104" s="133"/>
      <c r="AN104" s="133"/>
      <c r="AO104" s="133"/>
      <c r="AP104" s="133"/>
      <c r="AQ104" s="133"/>
      <c r="AR104" s="133"/>
      <c r="AS104" s="133"/>
      <c r="AT104" s="133"/>
      <c r="AU104" s="133"/>
      <c r="AV104" s="133"/>
      <c r="AW104" s="133"/>
      <c r="AX104" s="133"/>
      <c r="AY104" s="133"/>
      <c r="AZ104" s="133"/>
      <c r="BA104" s="133"/>
      <c r="BB104" s="133"/>
      <c r="BC104" s="133"/>
      <c r="BD104" s="133"/>
      <c r="BE104" s="133"/>
      <c r="BF104" s="133"/>
      <c r="BG104" s="133"/>
      <c r="BH104" s="133"/>
      <c r="BI104" s="133"/>
      <c r="BJ104" s="133"/>
      <c r="BK104" s="133"/>
      <c r="BL104" s="133"/>
      <c r="BM104" s="133"/>
      <c r="BN104" s="133"/>
      <c r="BO104" s="133"/>
      <c r="BP104" s="133"/>
      <c r="BQ104" s="133"/>
      <c r="BR104" s="133"/>
      <c r="BS104" s="133"/>
      <c r="BT104" s="133"/>
      <c r="BU104" s="133"/>
      <c r="BV104" s="133"/>
      <c r="BW104" s="133"/>
      <c r="BX104" s="117" t="s">
        <v>390</v>
      </c>
      <c r="BY104" s="117"/>
      <c r="BZ104" s="117"/>
      <c r="CA104" s="117"/>
      <c r="CB104" s="117"/>
      <c r="CC104" s="117"/>
      <c r="CD104" s="117"/>
      <c r="CE104" s="117"/>
      <c r="CF104" s="117" t="s">
        <v>391</v>
      </c>
      <c r="CG104" s="117"/>
      <c r="CH104" s="117"/>
      <c r="CI104" s="117"/>
      <c r="CJ104" s="117"/>
      <c r="CK104" s="117"/>
      <c r="CL104" s="117"/>
      <c r="CM104" s="117"/>
      <c r="CN104" s="117"/>
      <c r="CO104" s="117"/>
      <c r="CP104" s="117"/>
      <c r="CQ104" s="117"/>
      <c r="CR104" s="117"/>
      <c r="CS104" s="117" t="s">
        <v>510</v>
      </c>
      <c r="CT104" s="117"/>
      <c r="CU104" s="117"/>
      <c r="CV104" s="117"/>
      <c r="CW104" s="117"/>
      <c r="CX104" s="117"/>
      <c r="CY104" s="117"/>
      <c r="CZ104" s="117"/>
      <c r="DA104" s="117"/>
      <c r="DB104" s="117"/>
      <c r="DC104" s="117"/>
      <c r="DD104" s="117"/>
      <c r="DE104" s="117"/>
      <c r="DF104" s="124">
        <f>DS104+DT104+DU104+DV104</f>
        <v>451169.62</v>
      </c>
      <c r="DG104" s="125"/>
      <c r="DH104" s="125"/>
      <c r="DI104" s="125"/>
      <c r="DJ104" s="125"/>
      <c r="DK104" s="125"/>
      <c r="DL104" s="125"/>
      <c r="DM104" s="125"/>
      <c r="DN104" s="125"/>
      <c r="DO104" s="125"/>
      <c r="DP104" s="125"/>
      <c r="DQ104" s="125"/>
      <c r="DR104" s="126"/>
      <c r="DS104" s="112">
        <v>451169.62</v>
      </c>
      <c r="DT104" s="30"/>
      <c r="DU104" s="30"/>
      <c r="DV104" s="30"/>
      <c r="DW104" s="114">
        <v>369300</v>
      </c>
      <c r="DX104" s="114"/>
      <c r="DY104" s="114"/>
      <c r="DZ104" s="114"/>
      <c r="EA104" s="114"/>
      <c r="EB104" s="114"/>
      <c r="EC104" s="114"/>
      <c r="ED104" s="114"/>
      <c r="EE104" s="114"/>
      <c r="EF104" s="114"/>
      <c r="EG104" s="114"/>
      <c r="EH104" s="114"/>
      <c r="EI104" s="114"/>
      <c r="EJ104" s="114">
        <v>369300</v>
      </c>
      <c r="EK104" s="114"/>
      <c r="EL104" s="114"/>
      <c r="EM104" s="114"/>
      <c r="EN104" s="114"/>
      <c r="EO104" s="114"/>
      <c r="EP104" s="114"/>
      <c r="EQ104" s="114"/>
      <c r="ER104" s="114"/>
      <c r="ES104" s="114"/>
      <c r="ET104" s="114"/>
      <c r="EU104" s="114"/>
      <c r="EV104" s="114"/>
      <c r="EW104" s="114"/>
      <c r="EX104" s="114"/>
      <c r="EY104" s="114"/>
      <c r="EZ104" s="114"/>
      <c r="FA104" s="114"/>
      <c r="FB104" s="114"/>
      <c r="FC104" s="114"/>
      <c r="FD104" s="114"/>
      <c r="FE104" s="114"/>
      <c r="FF104" s="114"/>
      <c r="FG104" s="114"/>
      <c r="FH104" s="114"/>
      <c r="FI104" s="114"/>
    </row>
    <row r="105" spans="1:165" ht="15" customHeight="1">
      <c r="A105" s="115" t="s">
        <v>263</v>
      </c>
      <c r="B105" s="116"/>
      <c r="C105" s="116"/>
      <c r="D105" s="116"/>
      <c r="E105" s="116"/>
      <c r="F105" s="116"/>
      <c r="G105" s="116"/>
      <c r="H105" s="116"/>
      <c r="I105" s="116"/>
      <c r="J105" s="116"/>
      <c r="K105" s="116"/>
      <c r="L105" s="116"/>
      <c r="M105" s="116"/>
      <c r="N105" s="116"/>
      <c r="O105" s="116"/>
      <c r="P105" s="116"/>
      <c r="Q105" s="116"/>
      <c r="R105" s="116"/>
      <c r="S105" s="116"/>
      <c r="T105" s="116"/>
      <c r="U105" s="116"/>
      <c r="V105" s="116"/>
      <c r="W105" s="116"/>
      <c r="X105" s="116"/>
      <c r="Y105" s="116"/>
      <c r="Z105" s="116"/>
      <c r="AA105" s="116"/>
      <c r="AB105" s="116"/>
      <c r="AC105" s="116"/>
      <c r="AD105" s="116"/>
      <c r="AE105" s="116"/>
      <c r="AF105" s="116"/>
      <c r="AG105" s="116"/>
      <c r="AH105" s="116"/>
      <c r="AI105" s="116"/>
      <c r="AJ105" s="116"/>
      <c r="AK105" s="116"/>
      <c r="AL105" s="116"/>
      <c r="AM105" s="116"/>
      <c r="AN105" s="116"/>
      <c r="AO105" s="116"/>
      <c r="AP105" s="116"/>
      <c r="AQ105" s="116"/>
      <c r="AR105" s="116"/>
      <c r="AS105" s="116"/>
      <c r="AT105" s="116"/>
      <c r="AU105" s="116"/>
      <c r="AV105" s="116"/>
      <c r="AW105" s="116"/>
      <c r="AX105" s="116"/>
      <c r="AY105" s="116"/>
      <c r="AZ105" s="116"/>
      <c r="BA105" s="116"/>
      <c r="BB105" s="116"/>
      <c r="BC105" s="116"/>
      <c r="BD105" s="116"/>
      <c r="BE105" s="116"/>
      <c r="BF105" s="116"/>
      <c r="BG105" s="116"/>
      <c r="BH105" s="116"/>
      <c r="BI105" s="116"/>
      <c r="BJ105" s="116"/>
      <c r="BK105" s="116"/>
      <c r="BL105" s="116"/>
      <c r="BM105" s="116"/>
      <c r="BN105" s="116"/>
      <c r="BO105" s="116"/>
      <c r="BP105" s="116"/>
      <c r="BQ105" s="116"/>
      <c r="BR105" s="116"/>
      <c r="BS105" s="116"/>
      <c r="BT105" s="116"/>
      <c r="BU105" s="116"/>
      <c r="BV105" s="116"/>
      <c r="BW105" s="116"/>
      <c r="BX105" s="117" t="s">
        <v>392</v>
      </c>
      <c r="BY105" s="117"/>
      <c r="BZ105" s="117"/>
      <c r="CA105" s="117"/>
      <c r="CB105" s="117"/>
      <c r="CC105" s="117"/>
      <c r="CD105" s="117"/>
      <c r="CE105" s="117"/>
      <c r="CF105" s="117" t="s">
        <v>265</v>
      </c>
      <c r="CG105" s="117"/>
      <c r="CH105" s="117"/>
      <c r="CI105" s="117"/>
      <c r="CJ105" s="117"/>
      <c r="CK105" s="117"/>
      <c r="CL105" s="117"/>
      <c r="CM105" s="117"/>
      <c r="CN105" s="117"/>
      <c r="CO105" s="117"/>
      <c r="CP105" s="117"/>
      <c r="CQ105" s="117"/>
      <c r="CR105" s="117"/>
      <c r="CS105" s="117"/>
      <c r="CT105" s="117"/>
      <c r="CU105" s="117"/>
      <c r="CV105" s="117"/>
      <c r="CW105" s="117"/>
      <c r="CX105" s="117"/>
      <c r="CY105" s="117"/>
      <c r="CZ105" s="117"/>
      <c r="DA105" s="117"/>
      <c r="DB105" s="117"/>
      <c r="DC105" s="117"/>
      <c r="DD105" s="117"/>
      <c r="DE105" s="117"/>
      <c r="DF105" s="124">
        <f t="shared" si="5"/>
        <v>0</v>
      </c>
      <c r="DG105" s="125"/>
      <c r="DH105" s="125"/>
      <c r="DI105" s="125"/>
      <c r="DJ105" s="125"/>
      <c r="DK105" s="125"/>
      <c r="DL105" s="125"/>
      <c r="DM105" s="125"/>
      <c r="DN105" s="125"/>
      <c r="DO105" s="125"/>
      <c r="DP105" s="125"/>
      <c r="DQ105" s="125"/>
      <c r="DR105" s="126"/>
      <c r="DS105" s="30"/>
      <c r="DT105" s="30"/>
      <c r="DU105" s="30"/>
      <c r="DV105" s="30"/>
      <c r="DW105" s="114"/>
      <c r="DX105" s="114"/>
      <c r="DY105" s="114"/>
      <c r="DZ105" s="114"/>
      <c r="EA105" s="114"/>
      <c r="EB105" s="114"/>
      <c r="EC105" s="114"/>
      <c r="ED105" s="114"/>
      <c r="EE105" s="114"/>
      <c r="EF105" s="114"/>
      <c r="EG105" s="114"/>
      <c r="EH105" s="114"/>
      <c r="EI105" s="114"/>
      <c r="EJ105" s="114"/>
      <c r="EK105" s="114"/>
      <c r="EL105" s="114"/>
      <c r="EM105" s="114"/>
      <c r="EN105" s="114"/>
      <c r="EO105" s="114"/>
      <c r="EP105" s="114"/>
      <c r="EQ105" s="114"/>
      <c r="ER105" s="114"/>
      <c r="ES105" s="114"/>
      <c r="ET105" s="114"/>
      <c r="EU105" s="114"/>
      <c r="EV105" s="114"/>
      <c r="EW105" s="114"/>
      <c r="EX105" s="114"/>
      <c r="EY105" s="114"/>
      <c r="EZ105" s="114"/>
      <c r="FA105" s="114"/>
      <c r="FB105" s="114"/>
      <c r="FC105" s="114"/>
      <c r="FD105" s="114"/>
      <c r="FE105" s="114"/>
      <c r="FF105" s="114"/>
      <c r="FG105" s="114"/>
      <c r="FH105" s="114"/>
      <c r="FI105" s="114"/>
    </row>
    <row r="106" spans="1:165" ht="20.25" customHeight="1">
      <c r="A106" s="132" t="s">
        <v>266</v>
      </c>
      <c r="B106" s="133"/>
      <c r="C106" s="133"/>
      <c r="D106" s="133"/>
      <c r="E106" s="133"/>
      <c r="F106" s="133"/>
      <c r="G106" s="133"/>
      <c r="H106" s="133"/>
      <c r="I106" s="133"/>
      <c r="J106" s="133"/>
      <c r="K106" s="133"/>
      <c r="L106" s="133"/>
      <c r="M106" s="133"/>
      <c r="N106" s="133"/>
      <c r="O106" s="133"/>
      <c r="P106" s="133"/>
      <c r="Q106" s="133"/>
      <c r="R106" s="133"/>
      <c r="S106" s="133"/>
      <c r="T106" s="133"/>
      <c r="U106" s="133"/>
      <c r="V106" s="133"/>
      <c r="W106" s="133"/>
      <c r="X106" s="133"/>
      <c r="Y106" s="133"/>
      <c r="Z106" s="133"/>
      <c r="AA106" s="133"/>
      <c r="AB106" s="133"/>
      <c r="AC106" s="133"/>
      <c r="AD106" s="133"/>
      <c r="AE106" s="133"/>
      <c r="AF106" s="133"/>
      <c r="AG106" s="133"/>
      <c r="AH106" s="133"/>
      <c r="AI106" s="133"/>
      <c r="AJ106" s="133"/>
      <c r="AK106" s="133"/>
      <c r="AL106" s="133"/>
      <c r="AM106" s="133"/>
      <c r="AN106" s="133"/>
      <c r="AO106" s="133"/>
      <c r="AP106" s="133"/>
      <c r="AQ106" s="133"/>
      <c r="AR106" s="133"/>
      <c r="AS106" s="133"/>
      <c r="AT106" s="133"/>
      <c r="AU106" s="133"/>
      <c r="AV106" s="133"/>
      <c r="AW106" s="133"/>
      <c r="AX106" s="133"/>
      <c r="AY106" s="13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c r="BU106" s="133"/>
      <c r="BV106" s="133"/>
      <c r="BW106" s="133"/>
      <c r="BX106" s="117" t="s">
        <v>393</v>
      </c>
      <c r="BY106" s="117"/>
      <c r="BZ106" s="117"/>
      <c r="CA106" s="117"/>
      <c r="CB106" s="117"/>
      <c r="CC106" s="117"/>
      <c r="CD106" s="117"/>
      <c r="CE106" s="117"/>
      <c r="CF106" s="117" t="s">
        <v>267</v>
      </c>
      <c r="CG106" s="117"/>
      <c r="CH106" s="117"/>
      <c r="CI106" s="117"/>
      <c r="CJ106" s="117"/>
      <c r="CK106" s="117"/>
      <c r="CL106" s="117"/>
      <c r="CM106" s="117"/>
      <c r="CN106" s="117"/>
      <c r="CO106" s="117"/>
      <c r="CP106" s="117"/>
      <c r="CQ106" s="117"/>
      <c r="CR106" s="117"/>
      <c r="CS106" s="117"/>
      <c r="CT106" s="117"/>
      <c r="CU106" s="117"/>
      <c r="CV106" s="117"/>
      <c r="CW106" s="117"/>
      <c r="CX106" s="117"/>
      <c r="CY106" s="117"/>
      <c r="CZ106" s="117"/>
      <c r="DA106" s="117"/>
      <c r="DB106" s="117"/>
      <c r="DC106" s="117"/>
      <c r="DD106" s="117"/>
      <c r="DE106" s="117"/>
      <c r="DF106" s="124">
        <f t="shared" si="5"/>
        <v>0</v>
      </c>
      <c r="DG106" s="125"/>
      <c r="DH106" s="125"/>
      <c r="DI106" s="125"/>
      <c r="DJ106" s="125"/>
      <c r="DK106" s="125"/>
      <c r="DL106" s="125"/>
      <c r="DM106" s="125"/>
      <c r="DN106" s="125"/>
      <c r="DO106" s="125"/>
      <c r="DP106" s="125"/>
      <c r="DQ106" s="125"/>
      <c r="DR106" s="126"/>
      <c r="DS106" s="30"/>
      <c r="DT106" s="30"/>
      <c r="DU106" s="30"/>
      <c r="DV106" s="30"/>
      <c r="DW106" s="114"/>
      <c r="DX106" s="114"/>
      <c r="DY106" s="114"/>
      <c r="DZ106" s="114"/>
      <c r="EA106" s="114"/>
      <c r="EB106" s="114"/>
      <c r="EC106" s="114"/>
      <c r="ED106" s="114"/>
      <c r="EE106" s="114"/>
      <c r="EF106" s="114"/>
      <c r="EG106" s="114"/>
      <c r="EH106" s="114"/>
      <c r="EI106" s="114"/>
      <c r="EJ106" s="114"/>
      <c r="EK106" s="114"/>
      <c r="EL106" s="114"/>
      <c r="EM106" s="114"/>
      <c r="EN106" s="114"/>
      <c r="EO106" s="114"/>
      <c r="EP106" s="114"/>
      <c r="EQ106" s="114"/>
      <c r="ER106" s="114"/>
      <c r="ES106" s="114"/>
      <c r="ET106" s="114"/>
      <c r="EU106" s="114"/>
      <c r="EV106" s="114"/>
      <c r="EW106" s="114"/>
      <c r="EX106" s="114"/>
      <c r="EY106" s="114"/>
      <c r="EZ106" s="114"/>
      <c r="FA106" s="114"/>
      <c r="FB106" s="114"/>
      <c r="FC106" s="114"/>
      <c r="FD106" s="114"/>
      <c r="FE106" s="114"/>
      <c r="FF106" s="114"/>
      <c r="FG106" s="114"/>
      <c r="FH106" s="114"/>
      <c r="FI106" s="114"/>
    </row>
    <row r="107" spans="1:165" ht="20.25" customHeight="1">
      <c r="A107" s="132" t="s">
        <v>268</v>
      </c>
      <c r="B107" s="133"/>
      <c r="C107" s="133"/>
      <c r="D107" s="133"/>
      <c r="E107" s="133"/>
      <c r="F107" s="133"/>
      <c r="G107" s="133"/>
      <c r="H107" s="133"/>
      <c r="I107" s="133"/>
      <c r="J107" s="133"/>
      <c r="K107" s="133"/>
      <c r="L107" s="133"/>
      <c r="M107" s="133"/>
      <c r="N107" s="133"/>
      <c r="O107" s="133"/>
      <c r="P107" s="133"/>
      <c r="Q107" s="133"/>
      <c r="R107" s="133"/>
      <c r="S107" s="133"/>
      <c r="T107" s="133"/>
      <c r="U107" s="133"/>
      <c r="V107" s="133"/>
      <c r="W107" s="133"/>
      <c r="X107" s="133"/>
      <c r="Y107" s="133"/>
      <c r="Z107" s="133"/>
      <c r="AA107" s="133"/>
      <c r="AB107" s="133"/>
      <c r="AC107" s="133"/>
      <c r="AD107" s="133"/>
      <c r="AE107" s="133"/>
      <c r="AF107" s="133"/>
      <c r="AG107" s="133"/>
      <c r="AH107" s="133"/>
      <c r="AI107" s="133"/>
      <c r="AJ107" s="133"/>
      <c r="AK107" s="133"/>
      <c r="AL107" s="133"/>
      <c r="AM107" s="133"/>
      <c r="AN107" s="133"/>
      <c r="AO107" s="133"/>
      <c r="AP107" s="133"/>
      <c r="AQ107" s="133"/>
      <c r="AR107" s="133"/>
      <c r="AS107" s="133"/>
      <c r="AT107" s="133"/>
      <c r="AU107" s="133"/>
      <c r="AV107" s="133"/>
      <c r="AW107" s="133"/>
      <c r="AX107" s="133"/>
      <c r="AY107" s="133"/>
      <c r="AZ107" s="133"/>
      <c r="BA107" s="133"/>
      <c r="BB107" s="133"/>
      <c r="BC107" s="133"/>
      <c r="BD107" s="133"/>
      <c r="BE107" s="133"/>
      <c r="BF107" s="133"/>
      <c r="BG107" s="133"/>
      <c r="BH107" s="133"/>
      <c r="BI107" s="133"/>
      <c r="BJ107" s="133"/>
      <c r="BK107" s="133"/>
      <c r="BL107" s="133"/>
      <c r="BM107" s="133"/>
      <c r="BN107" s="133"/>
      <c r="BO107" s="133"/>
      <c r="BP107" s="133"/>
      <c r="BQ107" s="133"/>
      <c r="BR107" s="133"/>
      <c r="BS107" s="133"/>
      <c r="BT107" s="133"/>
      <c r="BU107" s="133"/>
      <c r="BV107" s="133"/>
      <c r="BW107" s="133"/>
      <c r="BX107" s="117" t="s">
        <v>394</v>
      </c>
      <c r="BY107" s="117"/>
      <c r="BZ107" s="117"/>
      <c r="CA107" s="117"/>
      <c r="CB107" s="117"/>
      <c r="CC107" s="117"/>
      <c r="CD107" s="117"/>
      <c r="CE107" s="117"/>
      <c r="CF107" s="117" t="s">
        <v>269</v>
      </c>
      <c r="CG107" s="117"/>
      <c r="CH107" s="117"/>
      <c r="CI107" s="117"/>
      <c r="CJ107" s="117"/>
      <c r="CK107" s="117"/>
      <c r="CL107" s="117"/>
      <c r="CM107" s="117"/>
      <c r="CN107" s="117"/>
      <c r="CO107" s="117"/>
      <c r="CP107" s="117"/>
      <c r="CQ107" s="117"/>
      <c r="CR107" s="117"/>
      <c r="CS107" s="117"/>
      <c r="CT107" s="117"/>
      <c r="CU107" s="117"/>
      <c r="CV107" s="117"/>
      <c r="CW107" s="117"/>
      <c r="CX107" s="117"/>
      <c r="CY107" s="117"/>
      <c r="CZ107" s="117"/>
      <c r="DA107" s="117"/>
      <c r="DB107" s="117"/>
      <c r="DC107" s="117"/>
      <c r="DD107" s="117"/>
      <c r="DE107" s="117"/>
      <c r="DF107" s="124">
        <f t="shared" si="5"/>
        <v>0</v>
      </c>
      <c r="DG107" s="125"/>
      <c r="DH107" s="125"/>
      <c r="DI107" s="125"/>
      <c r="DJ107" s="125"/>
      <c r="DK107" s="125"/>
      <c r="DL107" s="125"/>
      <c r="DM107" s="125"/>
      <c r="DN107" s="125"/>
      <c r="DO107" s="125"/>
      <c r="DP107" s="125"/>
      <c r="DQ107" s="125"/>
      <c r="DR107" s="126"/>
      <c r="DS107" s="30"/>
      <c r="DT107" s="30"/>
      <c r="DU107" s="30"/>
      <c r="DV107" s="30"/>
      <c r="DW107" s="114"/>
      <c r="DX107" s="114"/>
      <c r="DY107" s="114"/>
      <c r="DZ107" s="114"/>
      <c r="EA107" s="114"/>
      <c r="EB107" s="114"/>
      <c r="EC107" s="114"/>
      <c r="ED107" s="114"/>
      <c r="EE107" s="114"/>
      <c r="EF107" s="114"/>
      <c r="EG107" s="114"/>
      <c r="EH107" s="114"/>
      <c r="EI107" s="114"/>
      <c r="EJ107" s="114"/>
      <c r="EK107" s="114"/>
      <c r="EL107" s="114"/>
      <c r="EM107" s="114"/>
      <c r="EN107" s="114"/>
      <c r="EO107" s="114"/>
      <c r="EP107" s="114"/>
      <c r="EQ107" s="114"/>
      <c r="ER107" s="114"/>
      <c r="ES107" s="114"/>
      <c r="ET107" s="114"/>
      <c r="EU107" s="114"/>
      <c r="EV107" s="114"/>
      <c r="EW107" s="114"/>
      <c r="EX107" s="114"/>
      <c r="EY107" s="114"/>
      <c r="EZ107" s="114"/>
      <c r="FA107" s="114"/>
      <c r="FB107" s="114"/>
      <c r="FC107" s="114"/>
      <c r="FD107" s="114"/>
      <c r="FE107" s="114"/>
      <c r="FF107" s="114"/>
      <c r="FG107" s="114"/>
      <c r="FH107" s="114"/>
      <c r="FI107" s="114"/>
    </row>
    <row r="108" spans="1:165" ht="15" customHeight="1">
      <c r="A108" s="130" t="s">
        <v>270</v>
      </c>
      <c r="B108" s="130"/>
      <c r="C108" s="130"/>
      <c r="D108" s="130"/>
      <c r="E108" s="130"/>
      <c r="F108" s="130"/>
      <c r="G108" s="130"/>
      <c r="H108" s="130"/>
      <c r="I108" s="130"/>
      <c r="J108" s="130"/>
      <c r="K108" s="130"/>
      <c r="L108" s="130"/>
      <c r="M108" s="130"/>
      <c r="N108" s="130"/>
      <c r="O108" s="130"/>
      <c r="P108" s="130"/>
      <c r="Q108" s="130"/>
      <c r="R108" s="130"/>
      <c r="S108" s="130"/>
      <c r="T108" s="130"/>
      <c r="U108" s="130"/>
      <c r="V108" s="130"/>
      <c r="W108" s="130"/>
      <c r="X108" s="130"/>
      <c r="Y108" s="130"/>
      <c r="Z108" s="130"/>
      <c r="AA108" s="130"/>
      <c r="AB108" s="130"/>
      <c r="AC108" s="130"/>
      <c r="AD108" s="130"/>
      <c r="AE108" s="130"/>
      <c r="AF108" s="130"/>
      <c r="AG108" s="130"/>
      <c r="AH108" s="130"/>
      <c r="AI108" s="130"/>
      <c r="AJ108" s="130"/>
      <c r="AK108" s="130"/>
      <c r="AL108" s="130"/>
      <c r="AM108" s="130"/>
      <c r="AN108" s="130"/>
      <c r="AO108" s="130"/>
      <c r="AP108" s="130"/>
      <c r="AQ108" s="130"/>
      <c r="AR108" s="130"/>
      <c r="AS108" s="130"/>
      <c r="AT108" s="130"/>
      <c r="AU108" s="130"/>
      <c r="AV108" s="130"/>
      <c r="AW108" s="130"/>
      <c r="AX108" s="130"/>
      <c r="AY108" s="130"/>
      <c r="AZ108" s="130"/>
      <c r="BA108" s="130"/>
      <c r="BB108" s="130"/>
      <c r="BC108" s="130"/>
      <c r="BD108" s="130"/>
      <c r="BE108" s="130"/>
      <c r="BF108" s="130"/>
      <c r="BG108" s="130"/>
      <c r="BH108" s="130"/>
      <c r="BI108" s="130"/>
      <c r="BJ108" s="130"/>
      <c r="BK108" s="130"/>
      <c r="BL108" s="130"/>
      <c r="BM108" s="130"/>
      <c r="BN108" s="130"/>
      <c r="BO108" s="130"/>
      <c r="BP108" s="130"/>
      <c r="BQ108" s="130"/>
      <c r="BR108" s="130"/>
      <c r="BS108" s="130"/>
      <c r="BT108" s="130"/>
      <c r="BU108" s="130"/>
      <c r="BV108" s="130"/>
      <c r="BW108" s="130"/>
      <c r="BX108" s="131" t="s">
        <v>271</v>
      </c>
      <c r="BY108" s="131"/>
      <c r="BZ108" s="131"/>
      <c r="CA108" s="131"/>
      <c r="CB108" s="131"/>
      <c r="CC108" s="131"/>
      <c r="CD108" s="131"/>
      <c r="CE108" s="131"/>
      <c r="CF108" s="131" t="s">
        <v>272</v>
      </c>
      <c r="CG108" s="131"/>
      <c r="CH108" s="131"/>
      <c r="CI108" s="131"/>
      <c r="CJ108" s="131"/>
      <c r="CK108" s="131"/>
      <c r="CL108" s="131"/>
      <c r="CM108" s="131"/>
      <c r="CN108" s="131"/>
      <c r="CO108" s="131"/>
      <c r="CP108" s="131"/>
      <c r="CQ108" s="131"/>
      <c r="CR108" s="131"/>
      <c r="CS108" s="117"/>
      <c r="CT108" s="117"/>
      <c r="CU108" s="117"/>
      <c r="CV108" s="117"/>
      <c r="CW108" s="117"/>
      <c r="CX108" s="117"/>
      <c r="CY108" s="117"/>
      <c r="CZ108" s="117"/>
      <c r="DA108" s="117"/>
      <c r="DB108" s="117"/>
      <c r="DC108" s="117"/>
      <c r="DD108" s="117"/>
      <c r="DE108" s="117"/>
      <c r="DF108" s="124">
        <f t="shared" si="5"/>
        <v>0</v>
      </c>
      <c r="DG108" s="125"/>
      <c r="DH108" s="125"/>
      <c r="DI108" s="125"/>
      <c r="DJ108" s="125"/>
      <c r="DK108" s="125"/>
      <c r="DL108" s="125"/>
      <c r="DM108" s="125"/>
      <c r="DN108" s="125"/>
      <c r="DO108" s="125"/>
      <c r="DP108" s="125"/>
      <c r="DQ108" s="125"/>
      <c r="DR108" s="126"/>
      <c r="DS108" s="30"/>
      <c r="DT108" s="30"/>
      <c r="DU108" s="30"/>
      <c r="DV108" s="30"/>
      <c r="DW108" s="114"/>
      <c r="DX108" s="114"/>
      <c r="DY108" s="114"/>
      <c r="DZ108" s="114"/>
      <c r="EA108" s="114"/>
      <c r="EB108" s="114"/>
      <c r="EC108" s="114"/>
      <c r="ED108" s="114"/>
      <c r="EE108" s="114"/>
      <c r="EF108" s="114"/>
      <c r="EG108" s="114"/>
      <c r="EH108" s="114"/>
      <c r="EI108" s="114"/>
      <c r="EJ108" s="114"/>
      <c r="EK108" s="114"/>
      <c r="EL108" s="114"/>
      <c r="EM108" s="114"/>
      <c r="EN108" s="114"/>
      <c r="EO108" s="114"/>
      <c r="EP108" s="114"/>
      <c r="EQ108" s="114"/>
      <c r="ER108" s="114"/>
      <c r="ES108" s="114"/>
      <c r="ET108" s="114"/>
      <c r="EU108" s="114"/>
      <c r="EV108" s="114"/>
      <c r="EW108" s="114" t="s">
        <v>14</v>
      </c>
      <c r="EX108" s="114"/>
      <c r="EY108" s="114"/>
      <c r="EZ108" s="114"/>
      <c r="FA108" s="114"/>
      <c r="FB108" s="114"/>
      <c r="FC108" s="114"/>
      <c r="FD108" s="114"/>
      <c r="FE108" s="114"/>
      <c r="FF108" s="114"/>
      <c r="FG108" s="114"/>
      <c r="FH108" s="114"/>
      <c r="FI108" s="114"/>
    </row>
    <row r="109" spans="1:165" ht="20.25" customHeight="1">
      <c r="A109" s="128" t="s">
        <v>273</v>
      </c>
      <c r="B109" s="129"/>
      <c r="C109" s="129"/>
      <c r="D109" s="129"/>
      <c r="E109" s="129"/>
      <c r="F109" s="129"/>
      <c r="G109" s="129"/>
      <c r="H109" s="129"/>
      <c r="I109" s="129"/>
      <c r="J109" s="129"/>
      <c r="K109" s="129"/>
      <c r="L109" s="129"/>
      <c r="M109" s="129"/>
      <c r="N109" s="129"/>
      <c r="O109" s="129"/>
      <c r="P109" s="129"/>
      <c r="Q109" s="129"/>
      <c r="R109" s="129"/>
      <c r="S109" s="129"/>
      <c r="T109" s="129"/>
      <c r="U109" s="129"/>
      <c r="V109" s="129"/>
      <c r="W109" s="129"/>
      <c r="X109" s="129"/>
      <c r="Y109" s="129"/>
      <c r="Z109" s="129"/>
      <c r="AA109" s="129"/>
      <c r="AB109" s="129"/>
      <c r="AC109" s="129"/>
      <c r="AD109" s="129"/>
      <c r="AE109" s="129"/>
      <c r="AF109" s="129"/>
      <c r="AG109" s="129"/>
      <c r="AH109" s="129"/>
      <c r="AI109" s="129"/>
      <c r="AJ109" s="129"/>
      <c r="AK109" s="129"/>
      <c r="AL109" s="129"/>
      <c r="AM109" s="129"/>
      <c r="AN109" s="129"/>
      <c r="AO109" s="129"/>
      <c r="AP109" s="129"/>
      <c r="AQ109" s="129"/>
      <c r="AR109" s="129"/>
      <c r="AS109" s="129"/>
      <c r="AT109" s="129"/>
      <c r="AU109" s="129"/>
      <c r="AV109" s="129"/>
      <c r="AW109" s="129"/>
      <c r="AX109" s="129"/>
      <c r="AY109" s="129"/>
      <c r="AZ109" s="129"/>
      <c r="BA109" s="129"/>
      <c r="BB109" s="129"/>
      <c r="BC109" s="129"/>
      <c r="BD109" s="129"/>
      <c r="BE109" s="129"/>
      <c r="BF109" s="129"/>
      <c r="BG109" s="129"/>
      <c r="BH109" s="129"/>
      <c r="BI109" s="129"/>
      <c r="BJ109" s="129"/>
      <c r="BK109" s="129"/>
      <c r="BL109" s="129"/>
      <c r="BM109" s="129"/>
      <c r="BN109" s="129"/>
      <c r="BO109" s="129"/>
      <c r="BP109" s="129"/>
      <c r="BQ109" s="129"/>
      <c r="BR109" s="129"/>
      <c r="BS109" s="129"/>
      <c r="BT109" s="129"/>
      <c r="BU109" s="129"/>
      <c r="BV109" s="129"/>
      <c r="BW109" s="129"/>
      <c r="BX109" s="117" t="s">
        <v>274</v>
      </c>
      <c r="BY109" s="117"/>
      <c r="BZ109" s="117"/>
      <c r="CA109" s="117"/>
      <c r="CB109" s="117"/>
      <c r="CC109" s="117"/>
      <c r="CD109" s="117"/>
      <c r="CE109" s="117"/>
      <c r="CF109" s="117"/>
      <c r="CG109" s="117"/>
      <c r="CH109" s="117"/>
      <c r="CI109" s="117"/>
      <c r="CJ109" s="117"/>
      <c r="CK109" s="117"/>
      <c r="CL109" s="117"/>
      <c r="CM109" s="117"/>
      <c r="CN109" s="117"/>
      <c r="CO109" s="117"/>
      <c r="CP109" s="117"/>
      <c r="CQ109" s="117"/>
      <c r="CR109" s="117"/>
      <c r="CS109" s="117"/>
      <c r="CT109" s="117"/>
      <c r="CU109" s="117"/>
      <c r="CV109" s="117"/>
      <c r="CW109" s="117"/>
      <c r="CX109" s="117"/>
      <c r="CY109" s="117"/>
      <c r="CZ109" s="117"/>
      <c r="DA109" s="117"/>
      <c r="DB109" s="117"/>
      <c r="DC109" s="117"/>
      <c r="DD109" s="117"/>
      <c r="DE109" s="117"/>
      <c r="DF109" s="124">
        <f t="shared" si="5"/>
        <v>0</v>
      </c>
      <c r="DG109" s="125"/>
      <c r="DH109" s="125"/>
      <c r="DI109" s="125"/>
      <c r="DJ109" s="125"/>
      <c r="DK109" s="125"/>
      <c r="DL109" s="125"/>
      <c r="DM109" s="125"/>
      <c r="DN109" s="125"/>
      <c r="DO109" s="125"/>
      <c r="DP109" s="125"/>
      <c r="DQ109" s="125"/>
      <c r="DR109" s="126"/>
      <c r="DS109" s="30"/>
      <c r="DT109" s="30"/>
      <c r="DU109" s="30"/>
      <c r="DV109" s="30"/>
      <c r="DW109" s="114"/>
      <c r="DX109" s="114"/>
      <c r="DY109" s="114"/>
      <c r="DZ109" s="114"/>
      <c r="EA109" s="114"/>
      <c r="EB109" s="114"/>
      <c r="EC109" s="114"/>
      <c r="ED109" s="114"/>
      <c r="EE109" s="114"/>
      <c r="EF109" s="114"/>
      <c r="EG109" s="114"/>
      <c r="EH109" s="114"/>
      <c r="EI109" s="114"/>
      <c r="EJ109" s="114"/>
      <c r="EK109" s="114"/>
      <c r="EL109" s="114"/>
      <c r="EM109" s="114"/>
      <c r="EN109" s="114"/>
      <c r="EO109" s="114"/>
      <c r="EP109" s="114"/>
      <c r="EQ109" s="114"/>
      <c r="ER109" s="114"/>
      <c r="ES109" s="114"/>
      <c r="ET109" s="114"/>
      <c r="EU109" s="114"/>
      <c r="EV109" s="114"/>
      <c r="EW109" s="114" t="s">
        <v>14</v>
      </c>
      <c r="EX109" s="114"/>
      <c r="EY109" s="114"/>
      <c r="EZ109" s="114"/>
      <c r="FA109" s="114"/>
      <c r="FB109" s="114"/>
      <c r="FC109" s="114"/>
      <c r="FD109" s="114"/>
      <c r="FE109" s="114"/>
      <c r="FF109" s="114"/>
      <c r="FG109" s="114"/>
      <c r="FH109" s="114"/>
      <c r="FI109" s="114"/>
    </row>
    <row r="110" spans="1:165" ht="15.75" customHeight="1">
      <c r="A110" s="128" t="s">
        <v>275</v>
      </c>
      <c r="B110" s="129"/>
      <c r="C110" s="129"/>
      <c r="D110" s="129"/>
      <c r="E110" s="129"/>
      <c r="F110" s="129"/>
      <c r="G110" s="129"/>
      <c r="H110" s="129"/>
      <c r="I110" s="129"/>
      <c r="J110" s="129"/>
      <c r="K110" s="129"/>
      <c r="L110" s="129"/>
      <c r="M110" s="129"/>
      <c r="N110" s="129"/>
      <c r="O110" s="129"/>
      <c r="P110" s="129"/>
      <c r="Q110" s="129"/>
      <c r="R110" s="129"/>
      <c r="S110" s="129"/>
      <c r="T110" s="129"/>
      <c r="U110" s="129"/>
      <c r="V110" s="129"/>
      <c r="W110" s="129"/>
      <c r="X110" s="129"/>
      <c r="Y110" s="129"/>
      <c r="Z110" s="129"/>
      <c r="AA110" s="129"/>
      <c r="AB110" s="129"/>
      <c r="AC110" s="129"/>
      <c r="AD110" s="129"/>
      <c r="AE110" s="129"/>
      <c r="AF110" s="129"/>
      <c r="AG110" s="129"/>
      <c r="AH110" s="129"/>
      <c r="AI110" s="129"/>
      <c r="AJ110" s="129"/>
      <c r="AK110" s="129"/>
      <c r="AL110" s="129"/>
      <c r="AM110" s="129"/>
      <c r="AN110" s="129"/>
      <c r="AO110" s="129"/>
      <c r="AP110" s="129"/>
      <c r="AQ110" s="129"/>
      <c r="AR110" s="129"/>
      <c r="AS110" s="129"/>
      <c r="AT110" s="129"/>
      <c r="AU110" s="129"/>
      <c r="AV110" s="129"/>
      <c r="AW110" s="129"/>
      <c r="AX110" s="129"/>
      <c r="AY110" s="129"/>
      <c r="AZ110" s="129"/>
      <c r="BA110" s="129"/>
      <c r="BB110" s="129"/>
      <c r="BC110" s="129"/>
      <c r="BD110" s="129"/>
      <c r="BE110" s="129"/>
      <c r="BF110" s="129"/>
      <c r="BG110" s="129"/>
      <c r="BH110" s="129"/>
      <c r="BI110" s="129"/>
      <c r="BJ110" s="129"/>
      <c r="BK110" s="129"/>
      <c r="BL110" s="129"/>
      <c r="BM110" s="129"/>
      <c r="BN110" s="129"/>
      <c r="BO110" s="129"/>
      <c r="BP110" s="129"/>
      <c r="BQ110" s="129"/>
      <c r="BR110" s="129"/>
      <c r="BS110" s="129"/>
      <c r="BT110" s="129"/>
      <c r="BU110" s="129"/>
      <c r="BV110" s="129"/>
      <c r="BW110" s="129"/>
      <c r="BX110" s="117" t="s">
        <v>276</v>
      </c>
      <c r="BY110" s="117"/>
      <c r="BZ110" s="117"/>
      <c r="CA110" s="117"/>
      <c r="CB110" s="117"/>
      <c r="CC110" s="117"/>
      <c r="CD110" s="117"/>
      <c r="CE110" s="117"/>
      <c r="CF110" s="117"/>
      <c r="CG110" s="117"/>
      <c r="CH110" s="117"/>
      <c r="CI110" s="117"/>
      <c r="CJ110" s="117"/>
      <c r="CK110" s="117"/>
      <c r="CL110" s="117"/>
      <c r="CM110" s="117"/>
      <c r="CN110" s="117"/>
      <c r="CO110" s="117"/>
      <c r="CP110" s="117"/>
      <c r="CQ110" s="117"/>
      <c r="CR110" s="117"/>
      <c r="CS110" s="117"/>
      <c r="CT110" s="117"/>
      <c r="CU110" s="117"/>
      <c r="CV110" s="117"/>
      <c r="CW110" s="117"/>
      <c r="CX110" s="117"/>
      <c r="CY110" s="117"/>
      <c r="CZ110" s="117"/>
      <c r="DA110" s="117"/>
      <c r="DB110" s="117"/>
      <c r="DC110" s="117"/>
      <c r="DD110" s="117"/>
      <c r="DE110" s="117"/>
      <c r="DF110" s="124">
        <f t="shared" si="5"/>
        <v>0</v>
      </c>
      <c r="DG110" s="125"/>
      <c r="DH110" s="125"/>
      <c r="DI110" s="125"/>
      <c r="DJ110" s="125"/>
      <c r="DK110" s="125"/>
      <c r="DL110" s="125"/>
      <c r="DM110" s="125"/>
      <c r="DN110" s="125"/>
      <c r="DO110" s="125"/>
      <c r="DP110" s="125"/>
      <c r="DQ110" s="125"/>
      <c r="DR110" s="126"/>
      <c r="DS110" s="30"/>
      <c r="DT110" s="30"/>
      <c r="DU110" s="30"/>
      <c r="DV110" s="30"/>
      <c r="DW110" s="114"/>
      <c r="DX110" s="114"/>
      <c r="DY110" s="114"/>
      <c r="DZ110" s="114"/>
      <c r="EA110" s="114"/>
      <c r="EB110" s="114"/>
      <c r="EC110" s="114"/>
      <c r="ED110" s="114"/>
      <c r="EE110" s="114"/>
      <c r="EF110" s="114"/>
      <c r="EG110" s="114"/>
      <c r="EH110" s="114"/>
      <c r="EI110" s="114"/>
      <c r="EJ110" s="114"/>
      <c r="EK110" s="114"/>
      <c r="EL110" s="114"/>
      <c r="EM110" s="114"/>
      <c r="EN110" s="114"/>
      <c r="EO110" s="114"/>
      <c r="EP110" s="114"/>
      <c r="EQ110" s="114"/>
      <c r="ER110" s="114"/>
      <c r="ES110" s="114"/>
      <c r="ET110" s="114"/>
      <c r="EU110" s="114"/>
      <c r="EV110" s="114"/>
      <c r="EW110" s="114" t="s">
        <v>14</v>
      </c>
      <c r="EX110" s="114"/>
      <c r="EY110" s="114"/>
      <c r="EZ110" s="114"/>
      <c r="FA110" s="114"/>
      <c r="FB110" s="114"/>
      <c r="FC110" s="114"/>
      <c r="FD110" s="114"/>
      <c r="FE110" s="114"/>
      <c r="FF110" s="114"/>
      <c r="FG110" s="114"/>
      <c r="FH110" s="114"/>
      <c r="FI110" s="114"/>
    </row>
    <row r="111" spans="1:165" ht="13.5" customHeight="1">
      <c r="A111" s="128" t="s">
        <v>277</v>
      </c>
      <c r="B111" s="129"/>
      <c r="C111" s="129"/>
      <c r="D111" s="129"/>
      <c r="E111" s="129"/>
      <c r="F111" s="129"/>
      <c r="G111" s="129"/>
      <c r="H111" s="129"/>
      <c r="I111" s="129"/>
      <c r="J111" s="129"/>
      <c r="K111" s="129"/>
      <c r="L111" s="129"/>
      <c r="M111" s="129"/>
      <c r="N111" s="129"/>
      <c r="O111" s="129"/>
      <c r="P111" s="129"/>
      <c r="Q111" s="129"/>
      <c r="R111" s="129"/>
      <c r="S111" s="129"/>
      <c r="T111" s="129"/>
      <c r="U111" s="129"/>
      <c r="V111" s="129"/>
      <c r="W111" s="129"/>
      <c r="X111" s="129"/>
      <c r="Y111" s="129"/>
      <c r="Z111" s="129"/>
      <c r="AA111" s="129"/>
      <c r="AB111" s="129"/>
      <c r="AC111" s="129"/>
      <c r="AD111" s="129"/>
      <c r="AE111" s="129"/>
      <c r="AF111" s="129"/>
      <c r="AG111" s="129"/>
      <c r="AH111" s="129"/>
      <c r="AI111" s="129"/>
      <c r="AJ111" s="129"/>
      <c r="AK111" s="129"/>
      <c r="AL111" s="129"/>
      <c r="AM111" s="129"/>
      <c r="AN111" s="129"/>
      <c r="AO111" s="129"/>
      <c r="AP111" s="129"/>
      <c r="AQ111" s="129"/>
      <c r="AR111" s="129"/>
      <c r="AS111" s="129"/>
      <c r="AT111" s="129"/>
      <c r="AU111" s="129"/>
      <c r="AV111" s="129"/>
      <c r="AW111" s="129"/>
      <c r="AX111" s="129"/>
      <c r="AY111" s="129"/>
      <c r="AZ111" s="129"/>
      <c r="BA111" s="129"/>
      <c r="BB111" s="129"/>
      <c r="BC111" s="129"/>
      <c r="BD111" s="129"/>
      <c r="BE111" s="129"/>
      <c r="BF111" s="129"/>
      <c r="BG111" s="129"/>
      <c r="BH111" s="129"/>
      <c r="BI111" s="129"/>
      <c r="BJ111" s="129"/>
      <c r="BK111" s="129"/>
      <c r="BL111" s="129"/>
      <c r="BM111" s="129"/>
      <c r="BN111" s="129"/>
      <c r="BO111" s="129"/>
      <c r="BP111" s="129"/>
      <c r="BQ111" s="129"/>
      <c r="BR111" s="129"/>
      <c r="BS111" s="129"/>
      <c r="BT111" s="129"/>
      <c r="BU111" s="129"/>
      <c r="BV111" s="129"/>
      <c r="BW111" s="129"/>
      <c r="BX111" s="117" t="s">
        <v>278</v>
      </c>
      <c r="BY111" s="117"/>
      <c r="BZ111" s="117"/>
      <c r="CA111" s="117"/>
      <c r="CB111" s="117"/>
      <c r="CC111" s="117"/>
      <c r="CD111" s="117"/>
      <c r="CE111" s="117"/>
      <c r="CF111" s="117"/>
      <c r="CG111" s="117"/>
      <c r="CH111" s="117"/>
      <c r="CI111" s="117"/>
      <c r="CJ111" s="117"/>
      <c r="CK111" s="117"/>
      <c r="CL111" s="117"/>
      <c r="CM111" s="117"/>
      <c r="CN111" s="117"/>
      <c r="CO111" s="117"/>
      <c r="CP111" s="117"/>
      <c r="CQ111" s="117"/>
      <c r="CR111" s="117"/>
      <c r="CS111" s="117"/>
      <c r="CT111" s="117"/>
      <c r="CU111" s="117"/>
      <c r="CV111" s="117"/>
      <c r="CW111" s="117"/>
      <c r="CX111" s="117"/>
      <c r="CY111" s="117"/>
      <c r="CZ111" s="117"/>
      <c r="DA111" s="117"/>
      <c r="DB111" s="117"/>
      <c r="DC111" s="117"/>
      <c r="DD111" s="117"/>
      <c r="DE111" s="117"/>
      <c r="DF111" s="124">
        <f t="shared" si="5"/>
        <v>0</v>
      </c>
      <c r="DG111" s="125"/>
      <c r="DH111" s="125"/>
      <c r="DI111" s="125"/>
      <c r="DJ111" s="125"/>
      <c r="DK111" s="125"/>
      <c r="DL111" s="125"/>
      <c r="DM111" s="125"/>
      <c r="DN111" s="125"/>
      <c r="DO111" s="125"/>
      <c r="DP111" s="125"/>
      <c r="DQ111" s="125"/>
      <c r="DR111" s="126"/>
      <c r="DS111" s="30"/>
      <c r="DT111" s="30"/>
      <c r="DU111" s="30"/>
      <c r="DV111" s="30"/>
      <c r="DW111" s="114"/>
      <c r="DX111" s="114"/>
      <c r="DY111" s="114"/>
      <c r="DZ111" s="114"/>
      <c r="EA111" s="114"/>
      <c r="EB111" s="114"/>
      <c r="EC111" s="114"/>
      <c r="ED111" s="114"/>
      <c r="EE111" s="114"/>
      <c r="EF111" s="114"/>
      <c r="EG111" s="114"/>
      <c r="EH111" s="114"/>
      <c r="EI111" s="114"/>
      <c r="EJ111" s="114"/>
      <c r="EK111" s="114"/>
      <c r="EL111" s="114"/>
      <c r="EM111" s="114"/>
      <c r="EN111" s="114"/>
      <c r="EO111" s="114"/>
      <c r="EP111" s="114"/>
      <c r="EQ111" s="114"/>
      <c r="ER111" s="114"/>
      <c r="ES111" s="114"/>
      <c r="ET111" s="114"/>
      <c r="EU111" s="114"/>
      <c r="EV111" s="114"/>
      <c r="EW111" s="114" t="s">
        <v>14</v>
      </c>
      <c r="EX111" s="114"/>
      <c r="EY111" s="114"/>
      <c r="EZ111" s="114"/>
      <c r="FA111" s="114"/>
      <c r="FB111" s="114"/>
      <c r="FC111" s="114"/>
      <c r="FD111" s="114"/>
      <c r="FE111" s="114"/>
      <c r="FF111" s="114"/>
      <c r="FG111" s="114"/>
      <c r="FH111" s="114"/>
      <c r="FI111" s="114"/>
    </row>
    <row r="112" spans="1:165" ht="12.75" customHeight="1">
      <c r="A112" s="130" t="s">
        <v>279</v>
      </c>
      <c r="B112" s="130"/>
      <c r="C112" s="130"/>
      <c r="D112" s="130"/>
      <c r="E112" s="130"/>
      <c r="F112" s="130"/>
      <c r="G112" s="130"/>
      <c r="H112" s="130"/>
      <c r="I112" s="130"/>
      <c r="J112" s="130"/>
      <c r="K112" s="130"/>
      <c r="L112" s="130"/>
      <c r="M112" s="130"/>
      <c r="N112" s="130"/>
      <c r="O112" s="130"/>
      <c r="P112" s="130"/>
      <c r="Q112" s="130"/>
      <c r="R112" s="130"/>
      <c r="S112" s="130"/>
      <c r="T112" s="130"/>
      <c r="U112" s="130"/>
      <c r="V112" s="130"/>
      <c r="W112" s="130"/>
      <c r="X112" s="130"/>
      <c r="Y112" s="130"/>
      <c r="Z112" s="130"/>
      <c r="AA112" s="130"/>
      <c r="AB112" s="130"/>
      <c r="AC112" s="130"/>
      <c r="AD112" s="130"/>
      <c r="AE112" s="130"/>
      <c r="AF112" s="130"/>
      <c r="AG112" s="130"/>
      <c r="AH112" s="130"/>
      <c r="AI112" s="130"/>
      <c r="AJ112" s="130"/>
      <c r="AK112" s="130"/>
      <c r="AL112" s="130"/>
      <c r="AM112" s="130"/>
      <c r="AN112" s="130"/>
      <c r="AO112" s="130"/>
      <c r="AP112" s="130"/>
      <c r="AQ112" s="130"/>
      <c r="AR112" s="130"/>
      <c r="AS112" s="130"/>
      <c r="AT112" s="130"/>
      <c r="AU112" s="130"/>
      <c r="AV112" s="130"/>
      <c r="AW112" s="130"/>
      <c r="AX112" s="130"/>
      <c r="AY112" s="130"/>
      <c r="AZ112" s="130"/>
      <c r="BA112" s="130"/>
      <c r="BB112" s="130"/>
      <c r="BC112" s="130"/>
      <c r="BD112" s="130"/>
      <c r="BE112" s="130"/>
      <c r="BF112" s="130"/>
      <c r="BG112" s="130"/>
      <c r="BH112" s="130"/>
      <c r="BI112" s="130"/>
      <c r="BJ112" s="130"/>
      <c r="BK112" s="130"/>
      <c r="BL112" s="130"/>
      <c r="BM112" s="130"/>
      <c r="BN112" s="130"/>
      <c r="BO112" s="130"/>
      <c r="BP112" s="130"/>
      <c r="BQ112" s="130"/>
      <c r="BR112" s="130"/>
      <c r="BS112" s="130"/>
      <c r="BT112" s="130"/>
      <c r="BU112" s="130"/>
      <c r="BV112" s="130"/>
      <c r="BW112" s="130"/>
      <c r="BX112" s="131" t="s">
        <v>280</v>
      </c>
      <c r="BY112" s="131"/>
      <c r="BZ112" s="131"/>
      <c r="CA112" s="131"/>
      <c r="CB112" s="131"/>
      <c r="CC112" s="131"/>
      <c r="CD112" s="131"/>
      <c r="CE112" s="131"/>
      <c r="CF112" s="131" t="s">
        <v>14</v>
      </c>
      <c r="CG112" s="131"/>
      <c r="CH112" s="131"/>
      <c r="CI112" s="131"/>
      <c r="CJ112" s="131"/>
      <c r="CK112" s="131"/>
      <c r="CL112" s="131"/>
      <c r="CM112" s="131"/>
      <c r="CN112" s="131"/>
      <c r="CO112" s="131"/>
      <c r="CP112" s="131"/>
      <c r="CQ112" s="131"/>
      <c r="CR112" s="131"/>
      <c r="CS112" s="117"/>
      <c r="CT112" s="117"/>
      <c r="CU112" s="117"/>
      <c r="CV112" s="117"/>
      <c r="CW112" s="117"/>
      <c r="CX112" s="117"/>
      <c r="CY112" s="117"/>
      <c r="CZ112" s="117"/>
      <c r="DA112" s="117"/>
      <c r="DB112" s="117"/>
      <c r="DC112" s="117"/>
      <c r="DD112" s="117"/>
      <c r="DE112" s="117"/>
      <c r="DF112" s="124">
        <f t="shared" si="5"/>
        <v>0</v>
      </c>
      <c r="DG112" s="125"/>
      <c r="DH112" s="125"/>
      <c r="DI112" s="125"/>
      <c r="DJ112" s="125"/>
      <c r="DK112" s="125"/>
      <c r="DL112" s="125"/>
      <c r="DM112" s="125"/>
      <c r="DN112" s="125"/>
      <c r="DO112" s="125"/>
      <c r="DP112" s="125"/>
      <c r="DQ112" s="125"/>
      <c r="DR112" s="126"/>
      <c r="DS112" s="30"/>
      <c r="DT112" s="30"/>
      <c r="DU112" s="30"/>
      <c r="DV112" s="30"/>
      <c r="DW112" s="114"/>
      <c r="DX112" s="114"/>
      <c r="DY112" s="114"/>
      <c r="DZ112" s="114"/>
      <c r="EA112" s="114"/>
      <c r="EB112" s="114"/>
      <c r="EC112" s="114"/>
      <c r="ED112" s="114"/>
      <c r="EE112" s="114"/>
      <c r="EF112" s="114"/>
      <c r="EG112" s="114"/>
      <c r="EH112" s="114"/>
      <c r="EI112" s="114"/>
      <c r="EJ112" s="114"/>
      <c r="EK112" s="114"/>
      <c r="EL112" s="114"/>
      <c r="EM112" s="114"/>
      <c r="EN112" s="114"/>
      <c r="EO112" s="114"/>
      <c r="EP112" s="114"/>
      <c r="EQ112" s="114"/>
      <c r="ER112" s="114"/>
      <c r="ES112" s="114"/>
      <c r="ET112" s="114"/>
      <c r="EU112" s="114"/>
      <c r="EV112" s="114"/>
      <c r="EW112" s="114" t="s">
        <v>14</v>
      </c>
      <c r="EX112" s="114"/>
      <c r="EY112" s="114"/>
      <c r="EZ112" s="114"/>
      <c r="FA112" s="114"/>
      <c r="FB112" s="114"/>
      <c r="FC112" s="114"/>
      <c r="FD112" s="114"/>
      <c r="FE112" s="114"/>
      <c r="FF112" s="114"/>
      <c r="FG112" s="114"/>
      <c r="FH112" s="114"/>
      <c r="FI112" s="114"/>
    </row>
    <row r="113" spans="1:165" s="23" customFormat="1" ht="16.5" customHeight="1">
      <c r="A113" s="128" t="s">
        <v>281</v>
      </c>
      <c r="B113" s="129"/>
      <c r="C113" s="129"/>
      <c r="D113" s="129"/>
      <c r="E113" s="129"/>
      <c r="F113" s="129"/>
      <c r="G113" s="129"/>
      <c r="H113" s="129"/>
      <c r="I113" s="129"/>
      <c r="J113" s="129"/>
      <c r="K113" s="129"/>
      <c r="L113" s="129"/>
      <c r="M113" s="129"/>
      <c r="N113" s="129"/>
      <c r="O113" s="129"/>
      <c r="P113" s="129"/>
      <c r="Q113" s="129"/>
      <c r="R113" s="129"/>
      <c r="S113" s="129"/>
      <c r="T113" s="129"/>
      <c r="U113" s="129"/>
      <c r="V113" s="129"/>
      <c r="W113" s="129"/>
      <c r="X113" s="129"/>
      <c r="Y113" s="129"/>
      <c r="Z113" s="129"/>
      <c r="AA113" s="129"/>
      <c r="AB113" s="129"/>
      <c r="AC113" s="129"/>
      <c r="AD113" s="129"/>
      <c r="AE113" s="129"/>
      <c r="AF113" s="129"/>
      <c r="AG113" s="129"/>
      <c r="AH113" s="129"/>
      <c r="AI113" s="129"/>
      <c r="AJ113" s="129"/>
      <c r="AK113" s="129"/>
      <c r="AL113" s="129"/>
      <c r="AM113" s="129"/>
      <c r="AN113" s="129"/>
      <c r="AO113" s="129"/>
      <c r="AP113" s="129"/>
      <c r="AQ113" s="129"/>
      <c r="AR113" s="129"/>
      <c r="AS113" s="129"/>
      <c r="AT113" s="129"/>
      <c r="AU113" s="129"/>
      <c r="AV113" s="129"/>
      <c r="AW113" s="129"/>
      <c r="AX113" s="129"/>
      <c r="AY113" s="129"/>
      <c r="AZ113" s="129"/>
      <c r="BA113" s="129"/>
      <c r="BB113" s="129"/>
      <c r="BC113" s="129"/>
      <c r="BD113" s="129"/>
      <c r="BE113" s="129"/>
      <c r="BF113" s="129"/>
      <c r="BG113" s="129"/>
      <c r="BH113" s="129"/>
      <c r="BI113" s="129"/>
      <c r="BJ113" s="129"/>
      <c r="BK113" s="129"/>
      <c r="BL113" s="129"/>
      <c r="BM113" s="129"/>
      <c r="BN113" s="129"/>
      <c r="BO113" s="129"/>
      <c r="BP113" s="129"/>
      <c r="BQ113" s="129"/>
      <c r="BR113" s="129"/>
      <c r="BS113" s="129"/>
      <c r="BT113" s="129"/>
      <c r="BU113" s="129"/>
      <c r="BV113" s="129"/>
      <c r="BW113" s="129"/>
      <c r="BX113" s="117" t="s">
        <v>282</v>
      </c>
      <c r="BY113" s="117"/>
      <c r="BZ113" s="117"/>
      <c r="CA113" s="117"/>
      <c r="CB113" s="117"/>
      <c r="CC113" s="117"/>
      <c r="CD113" s="117"/>
      <c r="CE113" s="117"/>
      <c r="CF113" s="117" t="s">
        <v>283</v>
      </c>
      <c r="CG113" s="117"/>
      <c r="CH113" s="117"/>
      <c r="CI113" s="117"/>
      <c r="CJ113" s="117"/>
      <c r="CK113" s="117"/>
      <c r="CL113" s="117"/>
      <c r="CM113" s="117"/>
      <c r="CN113" s="117"/>
      <c r="CO113" s="117"/>
      <c r="CP113" s="117"/>
      <c r="CQ113" s="117"/>
      <c r="CR113" s="117"/>
      <c r="CS113" s="117"/>
      <c r="CT113" s="117"/>
      <c r="CU113" s="117"/>
      <c r="CV113" s="117"/>
      <c r="CW113" s="117"/>
      <c r="CX113" s="117"/>
      <c r="CY113" s="117"/>
      <c r="CZ113" s="117"/>
      <c r="DA113" s="117"/>
      <c r="DB113" s="117"/>
      <c r="DC113" s="117"/>
      <c r="DD113" s="117"/>
      <c r="DE113" s="117"/>
      <c r="DF113" s="124">
        <f t="shared" si="5"/>
        <v>0</v>
      </c>
      <c r="DG113" s="125"/>
      <c r="DH113" s="125"/>
      <c r="DI113" s="125"/>
      <c r="DJ113" s="125"/>
      <c r="DK113" s="125"/>
      <c r="DL113" s="125"/>
      <c r="DM113" s="125"/>
      <c r="DN113" s="125"/>
      <c r="DO113" s="125"/>
      <c r="DP113" s="125"/>
      <c r="DQ113" s="125"/>
      <c r="DR113" s="126"/>
      <c r="DS113" s="30"/>
      <c r="DT113" s="30"/>
      <c r="DU113" s="30"/>
      <c r="DV113" s="30"/>
      <c r="DW113" s="114"/>
      <c r="DX113" s="114"/>
      <c r="DY113" s="114"/>
      <c r="DZ113" s="114"/>
      <c r="EA113" s="114"/>
      <c r="EB113" s="114"/>
      <c r="EC113" s="114"/>
      <c r="ED113" s="114"/>
      <c r="EE113" s="114"/>
      <c r="EF113" s="114"/>
      <c r="EG113" s="114"/>
      <c r="EH113" s="114"/>
      <c r="EI113" s="114"/>
      <c r="EJ113" s="114"/>
      <c r="EK113" s="114"/>
      <c r="EL113" s="114"/>
      <c r="EM113" s="114"/>
      <c r="EN113" s="114"/>
      <c r="EO113" s="114"/>
      <c r="EP113" s="114"/>
      <c r="EQ113" s="114"/>
      <c r="ER113" s="114"/>
      <c r="ES113" s="114"/>
      <c r="ET113" s="114"/>
      <c r="EU113" s="114"/>
      <c r="EV113" s="114"/>
      <c r="EW113" s="114" t="s">
        <v>14</v>
      </c>
      <c r="EX113" s="114"/>
      <c r="EY113" s="114"/>
      <c r="EZ113" s="114"/>
      <c r="FA113" s="114"/>
      <c r="FB113" s="114"/>
      <c r="FC113" s="114"/>
      <c r="FD113" s="114"/>
      <c r="FE113" s="114"/>
      <c r="FF113" s="114"/>
      <c r="FG113" s="114"/>
      <c r="FH113" s="114"/>
      <c r="FI113" s="114"/>
    </row>
    <row r="114" spans="1:165" s="23" customFormat="1">
      <c r="A114" s="128"/>
      <c r="B114" s="129"/>
      <c r="C114" s="129"/>
      <c r="D114" s="129"/>
      <c r="E114" s="129"/>
      <c r="F114" s="129"/>
      <c r="G114" s="129"/>
      <c r="H114" s="129"/>
      <c r="I114" s="129"/>
      <c r="J114" s="129"/>
      <c r="K114" s="129"/>
      <c r="L114" s="129"/>
      <c r="M114" s="129"/>
      <c r="N114" s="129"/>
      <c r="O114" s="129"/>
      <c r="P114" s="129"/>
      <c r="Q114" s="129"/>
      <c r="R114" s="129"/>
      <c r="S114" s="129"/>
      <c r="T114" s="129"/>
      <c r="U114" s="129"/>
      <c r="V114" s="129"/>
      <c r="W114" s="129"/>
      <c r="X114" s="129"/>
      <c r="Y114" s="129"/>
      <c r="Z114" s="129"/>
      <c r="AA114" s="129"/>
      <c r="AB114" s="129"/>
      <c r="AC114" s="129"/>
      <c r="AD114" s="129"/>
      <c r="AE114" s="129"/>
      <c r="AF114" s="129"/>
      <c r="AG114" s="129"/>
      <c r="AH114" s="129"/>
      <c r="AI114" s="129"/>
      <c r="AJ114" s="129"/>
      <c r="AK114" s="129"/>
      <c r="AL114" s="129"/>
      <c r="AM114" s="129"/>
      <c r="AN114" s="129"/>
      <c r="AO114" s="129"/>
      <c r="AP114" s="129"/>
      <c r="AQ114" s="129"/>
      <c r="AR114" s="129"/>
      <c r="AS114" s="129"/>
      <c r="AT114" s="129"/>
      <c r="AU114" s="129"/>
      <c r="AV114" s="129"/>
      <c r="AW114" s="129"/>
      <c r="AX114" s="129"/>
      <c r="AY114" s="129"/>
      <c r="AZ114" s="129"/>
      <c r="BA114" s="129"/>
      <c r="BB114" s="129"/>
      <c r="BC114" s="129"/>
      <c r="BD114" s="129"/>
      <c r="BE114" s="129"/>
      <c r="BF114" s="129"/>
      <c r="BG114" s="129"/>
      <c r="BH114" s="129"/>
      <c r="BI114" s="129"/>
      <c r="BJ114" s="129"/>
      <c r="BK114" s="129"/>
      <c r="BL114" s="129"/>
      <c r="BM114" s="129"/>
      <c r="BN114" s="129"/>
      <c r="BO114" s="129"/>
      <c r="BP114" s="129"/>
      <c r="BQ114" s="129"/>
      <c r="BR114" s="129"/>
      <c r="BS114" s="129"/>
      <c r="BT114" s="129"/>
      <c r="BU114" s="129"/>
      <c r="BV114" s="129"/>
      <c r="BW114" s="129"/>
      <c r="BX114" s="117"/>
      <c r="BY114" s="117"/>
      <c r="BZ114" s="117"/>
      <c r="CA114" s="117"/>
      <c r="CB114" s="117"/>
      <c r="CC114" s="117"/>
      <c r="CD114" s="117"/>
      <c r="CE114" s="117"/>
      <c r="CF114" s="117"/>
      <c r="CG114" s="117"/>
      <c r="CH114" s="117"/>
      <c r="CI114" s="117"/>
      <c r="CJ114" s="117"/>
      <c r="CK114" s="117"/>
      <c r="CL114" s="117"/>
      <c r="CM114" s="117"/>
      <c r="CN114" s="117"/>
      <c r="CO114" s="117"/>
      <c r="CP114" s="117"/>
      <c r="CQ114" s="117"/>
      <c r="CR114" s="117"/>
      <c r="CS114" s="117"/>
      <c r="CT114" s="117"/>
      <c r="CU114" s="117"/>
      <c r="CV114" s="117"/>
      <c r="CW114" s="117"/>
      <c r="CX114" s="117"/>
      <c r="CY114" s="117"/>
      <c r="CZ114" s="117"/>
      <c r="DA114" s="117"/>
      <c r="DB114" s="117"/>
      <c r="DC114" s="117"/>
      <c r="DD114" s="117"/>
      <c r="DE114" s="117"/>
      <c r="DF114" s="124">
        <f t="shared" si="5"/>
        <v>0</v>
      </c>
      <c r="DG114" s="125"/>
      <c r="DH114" s="125"/>
      <c r="DI114" s="125"/>
      <c r="DJ114" s="125"/>
      <c r="DK114" s="125"/>
      <c r="DL114" s="125"/>
      <c r="DM114" s="125"/>
      <c r="DN114" s="125"/>
      <c r="DO114" s="125"/>
      <c r="DP114" s="125"/>
      <c r="DQ114" s="125"/>
      <c r="DR114" s="126"/>
      <c r="DS114" s="30"/>
      <c r="DT114" s="30"/>
      <c r="DU114" s="30"/>
      <c r="DV114" s="30"/>
      <c r="DW114" s="114"/>
      <c r="DX114" s="114"/>
      <c r="DY114" s="114"/>
      <c r="DZ114" s="114"/>
      <c r="EA114" s="114"/>
      <c r="EB114" s="114"/>
      <c r="EC114" s="114"/>
      <c r="ED114" s="114"/>
      <c r="EE114" s="114"/>
      <c r="EF114" s="114"/>
      <c r="EG114" s="114"/>
      <c r="EH114" s="114"/>
      <c r="EI114" s="114"/>
      <c r="EJ114" s="114"/>
      <c r="EK114" s="114"/>
      <c r="EL114" s="114"/>
      <c r="EM114" s="114"/>
      <c r="EN114" s="114"/>
      <c r="EO114" s="114"/>
      <c r="EP114" s="114"/>
      <c r="EQ114" s="114"/>
      <c r="ER114" s="114"/>
      <c r="ES114" s="114"/>
      <c r="ET114" s="114"/>
      <c r="EU114" s="114"/>
      <c r="EV114" s="114"/>
      <c r="EW114" s="114"/>
      <c r="EX114" s="114"/>
      <c r="EY114" s="114"/>
      <c r="EZ114" s="114"/>
      <c r="FA114" s="114"/>
      <c r="FB114" s="114"/>
      <c r="FC114" s="114"/>
      <c r="FD114" s="114"/>
      <c r="FE114" s="114"/>
      <c r="FF114" s="114"/>
      <c r="FG114" s="114"/>
      <c r="FH114" s="114"/>
      <c r="FI114" s="114"/>
    </row>
    <row r="115" spans="1:165" ht="12" customHeight="1"/>
    <row r="116" spans="1:165" s="23" customFormat="1" ht="11.25" customHeight="1">
      <c r="A116" s="35" t="s">
        <v>284</v>
      </c>
    </row>
    <row r="117" spans="1:165" s="23" customFormat="1" ht="11.25" customHeight="1">
      <c r="A117" s="35" t="s">
        <v>285</v>
      </c>
    </row>
    <row r="118" spans="1:165" s="23" customFormat="1" ht="10.5" customHeight="1">
      <c r="A118" s="35" t="s">
        <v>286</v>
      </c>
    </row>
    <row r="119" spans="1:165" s="23" customFormat="1" ht="10.5" customHeight="1">
      <c r="A119" s="35" t="s">
        <v>287</v>
      </c>
    </row>
    <row r="120" spans="1:165" s="23" customFormat="1" ht="10.5" customHeight="1">
      <c r="A120" s="35" t="s">
        <v>395</v>
      </c>
    </row>
    <row r="121" spans="1:165" s="23" customFormat="1" ht="19.5" customHeight="1">
      <c r="A121" s="127" t="s">
        <v>288</v>
      </c>
      <c r="B121" s="127"/>
      <c r="C121" s="127"/>
      <c r="D121" s="127"/>
      <c r="E121" s="127"/>
      <c r="F121" s="127"/>
      <c r="G121" s="127"/>
      <c r="H121" s="127"/>
      <c r="I121" s="127"/>
      <c r="J121" s="127"/>
      <c r="K121" s="127"/>
      <c r="L121" s="127"/>
      <c r="M121" s="127"/>
      <c r="N121" s="127"/>
      <c r="O121" s="127"/>
      <c r="P121" s="127"/>
      <c r="Q121" s="127"/>
      <c r="R121" s="127"/>
      <c r="S121" s="127"/>
      <c r="T121" s="127"/>
      <c r="U121" s="127"/>
      <c r="V121" s="127"/>
      <c r="W121" s="127"/>
      <c r="X121" s="127"/>
      <c r="Y121" s="127"/>
      <c r="Z121" s="127"/>
      <c r="AA121" s="127"/>
      <c r="AB121" s="127"/>
      <c r="AC121" s="127"/>
      <c r="AD121" s="127"/>
      <c r="AE121" s="127"/>
      <c r="AF121" s="127"/>
      <c r="AG121" s="127"/>
      <c r="AH121" s="127"/>
      <c r="AI121" s="127"/>
      <c r="AJ121" s="127"/>
      <c r="AK121" s="127"/>
      <c r="AL121" s="127"/>
      <c r="AM121" s="127"/>
      <c r="AN121" s="127"/>
      <c r="AO121" s="127"/>
      <c r="AP121" s="127"/>
      <c r="AQ121" s="127"/>
      <c r="AR121" s="127"/>
      <c r="AS121" s="127"/>
      <c r="AT121" s="127"/>
      <c r="AU121" s="127"/>
      <c r="AV121" s="127"/>
      <c r="AW121" s="127"/>
      <c r="AX121" s="127"/>
      <c r="AY121" s="127"/>
      <c r="AZ121" s="127"/>
      <c r="BA121" s="127"/>
      <c r="BB121" s="127"/>
      <c r="BC121" s="127"/>
      <c r="BD121" s="127"/>
      <c r="BE121" s="127"/>
      <c r="BF121" s="127"/>
      <c r="BG121" s="127"/>
      <c r="BH121" s="127"/>
      <c r="BI121" s="127"/>
      <c r="BJ121" s="127"/>
      <c r="BK121" s="127"/>
      <c r="BL121" s="127"/>
      <c r="BM121" s="127"/>
      <c r="BN121" s="127"/>
      <c r="BO121" s="127"/>
      <c r="BP121" s="127"/>
      <c r="BQ121" s="127"/>
      <c r="BR121" s="127"/>
      <c r="BS121" s="127"/>
      <c r="BT121" s="127"/>
      <c r="BU121" s="127"/>
      <c r="BV121" s="127"/>
      <c r="BW121" s="127"/>
      <c r="BX121" s="127"/>
      <c r="BY121" s="127"/>
      <c r="BZ121" s="127"/>
      <c r="CA121" s="127"/>
      <c r="CB121" s="127"/>
      <c r="CC121" s="127"/>
      <c r="CD121" s="127"/>
      <c r="CE121" s="127"/>
      <c r="CF121" s="127"/>
      <c r="CG121" s="127"/>
      <c r="CH121" s="127"/>
      <c r="CI121" s="127"/>
      <c r="CJ121" s="127"/>
      <c r="CK121" s="127"/>
      <c r="CL121" s="127"/>
      <c r="CM121" s="127"/>
      <c r="CN121" s="127"/>
      <c r="CO121" s="127"/>
      <c r="CP121" s="127"/>
      <c r="CQ121" s="127"/>
      <c r="CR121" s="127"/>
      <c r="CS121" s="127"/>
      <c r="CT121" s="127"/>
      <c r="CU121" s="127"/>
      <c r="CV121" s="127"/>
      <c r="CW121" s="127"/>
      <c r="CX121" s="127"/>
      <c r="CY121" s="127"/>
      <c r="CZ121" s="127"/>
      <c r="DA121" s="127"/>
      <c r="DB121" s="127"/>
      <c r="DC121" s="127"/>
      <c r="DD121" s="127"/>
      <c r="DE121" s="127"/>
      <c r="DF121" s="127"/>
      <c r="DG121" s="127"/>
      <c r="DH121" s="127"/>
      <c r="DI121" s="127"/>
      <c r="DJ121" s="127"/>
      <c r="DK121" s="127"/>
      <c r="DL121" s="127"/>
      <c r="DM121" s="127"/>
      <c r="DN121" s="127"/>
      <c r="DO121" s="127"/>
      <c r="DP121" s="127"/>
      <c r="DQ121" s="127"/>
      <c r="DR121" s="127"/>
      <c r="DS121" s="127"/>
      <c r="DT121" s="127"/>
      <c r="DU121" s="127"/>
      <c r="DV121" s="127"/>
      <c r="DW121" s="127"/>
      <c r="DX121" s="127"/>
      <c r="DY121" s="127"/>
      <c r="DZ121" s="127"/>
      <c r="EA121" s="127"/>
      <c r="EB121" s="127"/>
      <c r="EC121" s="127"/>
      <c r="ED121" s="127"/>
      <c r="EE121" s="127"/>
      <c r="EF121" s="127"/>
      <c r="EG121" s="127"/>
      <c r="EH121" s="127"/>
      <c r="EI121" s="127"/>
      <c r="EJ121" s="127"/>
      <c r="EK121" s="127"/>
      <c r="EL121" s="127"/>
      <c r="EM121" s="127"/>
      <c r="EN121" s="127"/>
      <c r="EO121" s="127"/>
      <c r="EP121" s="127"/>
      <c r="EQ121" s="127"/>
      <c r="ER121" s="127"/>
      <c r="ES121" s="127"/>
      <c r="ET121" s="127"/>
      <c r="EU121" s="127"/>
      <c r="EV121" s="127"/>
      <c r="EW121" s="127"/>
      <c r="EX121" s="127"/>
      <c r="EY121" s="127"/>
      <c r="EZ121" s="127"/>
      <c r="FA121" s="127"/>
      <c r="FB121" s="127"/>
      <c r="FC121" s="127"/>
      <c r="FD121" s="127"/>
      <c r="FE121" s="127"/>
      <c r="FF121" s="127"/>
      <c r="FG121" s="127"/>
      <c r="FH121" s="127"/>
      <c r="FI121" s="127"/>
    </row>
    <row r="122" spans="1:165" s="23" customFormat="1" ht="10.5" customHeight="1">
      <c r="A122" s="35" t="s">
        <v>289</v>
      </c>
    </row>
    <row r="123" spans="1:165" s="23" customFormat="1" ht="30" customHeight="1">
      <c r="A123" s="127" t="s">
        <v>290</v>
      </c>
      <c r="B123" s="127"/>
      <c r="C123" s="127"/>
      <c r="D123" s="127"/>
      <c r="E123" s="127"/>
      <c r="F123" s="127"/>
      <c r="G123" s="127"/>
      <c r="H123" s="127"/>
      <c r="I123" s="127"/>
      <c r="J123" s="127"/>
      <c r="K123" s="127"/>
      <c r="L123" s="127"/>
      <c r="M123" s="127"/>
      <c r="N123" s="127"/>
      <c r="O123" s="127"/>
      <c r="P123" s="127"/>
      <c r="Q123" s="127"/>
      <c r="R123" s="127"/>
      <c r="S123" s="127"/>
      <c r="T123" s="127"/>
      <c r="U123" s="127"/>
      <c r="V123" s="127"/>
      <c r="W123" s="127"/>
      <c r="X123" s="127"/>
      <c r="Y123" s="127"/>
      <c r="Z123" s="127"/>
      <c r="AA123" s="127"/>
      <c r="AB123" s="127"/>
      <c r="AC123" s="127"/>
      <c r="AD123" s="127"/>
      <c r="AE123" s="127"/>
      <c r="AF123" s="127"/>
      <c r="AG123" s="127"/>
      <c r="AH123" s="127"/>
      <c r="AI123" s="127"/>
      <c r="AJ123" s="127"/>
      <c r="AK123" s="127"/>
      <c r="AL123" s="127"/>
      <c r="AM123" s="127"/>
      <c r="AN123" s="127"/>
      <c r="AO123" s="127"/>
      <c r="AP123" s="127"/>
      <c r="AQ123" s="127"/>
      <c r="AR123" s="127"/>
      <c r="AS123" s="127"/>
      <c r="AT123" s="127"/>
      <c r="AU123" s="127"/>
      <c r="AV123" s="127"/>
      <c r="AW123" s="127"/>
      <c r="AX123" s="127"/>
      <c r="AY123" s="127"/>
      <c r="AZ123" s="127"/>
      <c r="BA123" s="127"/>
      <c r="BB123" s="127"/>
      <c r="BC123" s="127"/>
      <c r="BD123" s="127"/>
      <c r="BE123" s="127"/>
      <c r="BF123" s="127"/>
      <c r="BG123" s="127"/>
      <c r="BH123" s="127"/>
      <c r="BI123" s="127"/>
      <c r="BJ123" s="127"/>
      <c r="BK123" s="127"/>
      <c r="BL123" s="127"/>
      <c r="BM123" s="127"/>
      <c r="BN123" s="127"/>
      <c r="BO123" s="127"/>
      <c r="BP123" s="127"/>
      <c r="BQ123" s="127"/>
      <c r="BR123" s="127"/>
      <c r="BS123" s="127"/>
      <c r="BT123" s="127"/>
      <c r="BU123" s="127"/>
      <c r="BV123" s="127"/>
      <c r="BW123" s="127"/>
      <c r="BX123" s="127"/>
      <c r="BY123" s="127"/>
      <c r="BZ123" s="127"/>
      <c r="CA123" s="127"/>
      <c r="CB123" s="127"/>
      <c r="CC123" s="127"/>
      <c r="CD123" s="127"/>
      <c r="CE123" s="127"/>
      <c r="CF123" s="127"/>
      <c r="CG123" s="127"/>
      <c r="CH123" s="127"/>
      <c r="CI123" s="127"/>
      <c r="CJ123" s="127"/>
      <c r="CK123" s="127"/>
      <c r="CL123" s="127"/>
      <c r="CM123" s="127"/>
      <c r="CN123" s="127"/>
      <c r="CO123" s="127"/>
      <c r="CP123" s="127"/>
      <c r="CQ123" s="127"/>
      <c r="CR123" s="127"/>
      <c r="CS123" s="127"/>
      <c r="CT123" s="127"/>
      <c r="CU123" s="127"/>
      <c r="CV123" s="127"/>
      <c r="CW123" s="127"/>
      <c r="CX123" s="127"/>
      <c r="CY123" s="127"/>
      <c r="CZ123" s="127"/>
      <c r="DA123" s="127"/>
      <c r="DB123" s="127"/>
      <c r="DC123" s="127"/>
      <c r="DD123" s="127"/>
      <c r="DE123" s="127"/>
      <c r="DF123" s="127"/>
      <c r="DG123" s="127"/>
      <c r="DH123" s="127"/>
      <c r="DI123" s="127"/>
      <c r="DJ123" s="127"/>
      <c r="DK123" s="127"/>
      <c r="DL123" s="127"/>
      <c r="DM123" s="127"/>
      <c r="DN123" s="127"/>
      <c r="DO123" s="127"/>
      <c r="DP123" s="127"/>
      <c r="DQ123" s="127"/>
      <c r="DR123" s="127"/>
      <c r="DS123" s="127"/>
      <c r="DT123" s="127"/>
      <c r="DU123" s="127"/>
      <c r="DV123" s="127"/>
      <c r="DW123" s="127"/>
      <c r="DX123" s="127"/>
      <c r="DY123" s="127"/>
      <c r="DZ123" s="127"/>
      <c r="EA123" s="127"/>
      <c r="EB123" s="127"/>
      <c r="EC123" s="127"/>
      <c r="ED123" s="127"/>
      <c r="EE123" s="127"/>
      <c r="EF123" s="127"/>
      <c r="EG123" s="127"/>
      <c r="EH123" s="127"/>
      <c r="EI123" s="127"/>
      <c r="EJ123" s="127"/>
      <c r="EK123" s="127"/>
      <c r="EL123" s="127"/>
      <c r="EM123" s="127"/>
      <c r="EN123" s="127"/>
      <c r="EO123" s="127"/>
      <c r="EP123" s="127"/>
      <c r="EQ123" s="127"/>
      <c r="ER123" s="127"/>
      <c r="ES123" s="127"/>
      <c r="ET123" s="127"/>
      <c r="EU123" s="127"/>
      <c r="EV123" s="127"/>
      <c r="EW123" s="127"/>
      <c r="EX123" s="127"/>
      <c r="EY123" s="127"/>
      <c r="EZ123" s="127"/>
      <c r="FA123" s="127"/>
      <c r="FB123" s="127"/>
      <c r="FC123" s="127"/>
      <c r="FD123" s="127"/>
      <c r="FE123" s="127"/>
      <c r="FF123" s="127"/>
      <c r="FG123" s="127"/>
      <c r="FH123" s="127"/>
      <c r="FI123" s="127"/>
    </row>
    <row r="124" spans="1:165" s="23" customFormat="1" ht="19.5" customHeight="1">
      <c r="A124" s="127" t="s">
        <v>291</v>
      </c>
      <c r="B124" s="127"/>
      <c r="C124" s="127"/>
      <c r="D124" s="127"/>
      <c r="E124" s="127"/>
      <c r="F124" s="127"/>
      <c r="G124" s="127"/>
      <c r="H124" s="127"/>
      <c r="I124" s="127"/>
      <c r="J124" s="127"/>
      <c r="K124" s="127"/>
      <c r="L124" s="127"/>
      <c r="M124" s="127"/>
      <c r="N124" s="127"/>
      <c r="O124" s="127"/>
      <c r="P124" s="127"/>
      <c r="Q124" s="127"/>
      <c r="R124" s="127"/>
      <c r="S124" s="127"/>
      <c r="T124" s="127"/>
      <c r="U124" s="127"/>
      <c r="V124" s="127"/>
      <c r="W124" s="127"/>
      <c r="X124" s="127"/>
      <c r="Y124" s="127"/>
      <c r="Z124" s="127"/>
      <c r="AA124" s="127"/>
      <c r="AB124" s="127"/>
      <c r="AC124" s="127"/>
      <c r="AD124" s="127"/>
      <c r="AE124" s="127"/>
      <c r="AF124" s="127"/>
      <c r="AG124" s="127"/>
      <c r="AH124" s="127"/>
      <c r="AI124" s="127"/>
      <c r="AJ124" s="127"/>
      <c r="AK124" s="127"/>
      <c r="AL124" s="127"/>
      <c r="AM124" s="127"/>
      <c r="AN124" s="127"/>
      <c r="AO124" s="127"/>
      <c r="AP124" s="127"/>
      <c r="AQ124" s="127"/>
      <c r="AR124" s="127"/>
      <c r="AS124" s="127"/>
      <c r="AT124" s="127"/>
      <c r="AU124" s="127"/>
      <c r="AV124" s="127"/>
      <c r="AW124" s="127"/>
      <c r="AX124" s="127"/>
      <c r="AY124" s="127"/>
      <c r="AZ124" s="127"/>
      <c r="BA124" s="127"/>
      <c r="BB124" s="127"/>
      <c r="BC124" s="127"/>
      <c r="BD124" s="127"/>
      <c r="BE124" s="127"/>
      <c r="BF124" s="127"/>
      <c r="BG124" s="127"/>
      <c r="BH124" s="127"/>
      <c r="BI124" s="127"/>
      <c r="BJ124" s="127"/>
      <c r="BK124" s="127"/>
      <c r="BL124" s="127"/>
      <c r="BM124" s="127"/>
      <c r="BN124" s="127"/>
      <c r="BO124" s="127"/>
      <c r="BP124" s="127"/>
      <c r="BQ124" s="127"/>
      <c r="BR124" s="127"/>
      <c r="BS124" s="127"/>
      <c r="BT124" s="127"/>
      <c r="BU124" s="127"/>
      <c r="BV124" s="127"/>
      <c r="BW124" s="127"/>
      <c r="BX124" s="127"/>
      <c r="BY124" s="127"/>
      <c r="BZ124" s="127"/>
      <c r="CA124" s="127"/>
      <c r="CB124" s="127"/>
      <c r="CC124" s="127"/>
      <c r="CD124" s="127"/>
      <c r="CE124" s="127"/>
      <c r="CF124" s="127"/>
      <c r="CG124" s="127"/>
      <c r="CH124" s="127"/>
      <c r="CI124" s="127"/>
      <c r="CJ124" s="127"/>
      <c r="CK124" s="127"/>
      <c r="CL124" s="127"/>
      <c r="CM124" s="127"/>
      <c r="CN124" s="127"/>
      <c r="CO124" s="127"/>
      <c r="CP124" s="127"/>
      <c r="CQ124" s="127"/>
      <c r="CR124" s="127"/>
      <c r="CS124" s="127"/>
      <c r="CT124" s="127"/>
      <c r="CU124" s="127"/>
      <c r="CV124" s="127"/>
      <c r="CW124" s="127"/>
      <c r="CX124" s="127"/>
      <c r="CY124" s="127"/>
      <c r="CZ124" s="127"/>
      <c r="DA124" s="127"/>
      <c r="DB124" s="127"/>
      <c r="DC124" s="127"/>
      <c r="DD124" s="127"/>
      <c r="DE124" s="127"/>
      <c r="DF124" s="127"/>
      <c r="DG124" s="127"/>
      <c r="DH124" s="127"/>
      <c r="DI124" s="127"/>
      <c r="DJ124" s="127"/>
      <c r="DK124" s="127"/>
      <c r="DL124" s="127"/>
      <c r="DM124" s="127"/>
      <c r="DN124" s="127"/>
      <c r="DO124" s="127"/>
      <c r="DP124" s="127"/>
      <c r="DQ124" s="127"/>
      <c r="DR124" s="127"/>
      <c r="DS124" s="127"/>
      <c r="DT124" s="127"/>
      <c r="DU124" s="127"/>
      <c r="DV124" s="127"/>
      <c r="DW124" s="127"/>
      <c r="DX124" s="127"/>
      <c r="DY124" s="127"/>
      <c r="DZ124" s="127"/>
      <c r="EA124" s="127"/>
      <c r="EB124" s="127"/>
      <c r="EC124" s="127"/>
      <c r="ED124" s="127"/>
      <c r="EE124" s="127"/>
      <c r="EF124" s="127"/>
      <c r="EG124" s="127"/>
      <c r="EH124" s="127"/>
      <c r="EI124" s="127"/>
      <c r="EJ124" s="127"/>
      <c r="EK124" s="127"/>
      <c r="EL124" s="127"/>
      <c r="EM124" s="127"/>
      <c r="EN124" s="127"/>
      <c r="EO124" s="127"/>
      <c r="EP124" s="127"/>
      <c r="EQ124" s="127"/>
      <c r="ER124" s="127"/>
      <c r="ES124" s="127"/>
      <c r="ET124" s="127"/>
      <c r="EU124" s="127"/>
      <c r="EV124" s="127"/>
      <c r="EW124" s="127"/>
      <c r="EX124" s="127"/>
      <c r="EY124" s="127"/>
      <c r="EZ124" s="127"/>
      <c r="FA124" s="127"/>
      <c r="FB124" s="127"/>
      <c r="FC124" s="127"/>
      <c r="FD124" s="127"/>
      <c r="FE124" s="127"/>
      <c r="FF124" s="127"/>
      <c r="FG124" s="127"/>
      <c r="FH124" s="127"/>
      <c r="FI124" s="127"/>
    </row>
    <row r="125" spans="1:165" s="23" customFormat="1" ht="30" customHeight="1">
      <c r="A125" s="127" t="s">
        <v>292</v>
      </c>
      <c r="B125" s="127"/>
      <c r="C125" s="127"/>
      <c r="D125" s="127"/>
      <c r="E125" s="127"/>
      <c r="F125" s="127"/>
      <c r="G125" s="127"/>
      <c r="H125" s="127"/>
      <c r="I125" s="127"/>
      <c r="J125" s="127"/>
      <c r="K125" s="127"/>
      <c r="L125" s="127"/>
      <c r="M125" s="127"/>
      <c r="N125" s="127"/>
      <c r="O125" s="127"/>
      <c r="P125" s="127"/>
      <c r="Q125" s="127"/>
      <c r="R125" s="127"/>
      <c r="S125" s="127"/>
      <c r="T125" s="127"/>
      <c r="U125" s="127"/>
      <c r="V125" s="127"/>
      <c r="W125" s="127"/>
      <c r="X125" s="127"/>
      <c r="Y125" s="127"/>
      <c r="Z125" s="127"/>
      <c r="AA125" s="127"/>
      <c r="AB125" s="127"/>
      <c r="AC125" s="127"/>
      <c r="AD125" s="127"/>
      <c r="AE125" s="127"/>
      <c r="AF125" s="127"/>
      <c r="AG125" s="127"/>
      <c r="AH125" s="127"/>
      <c r="AI125" s="127"/>
      <c r="AJ125" s="127"/>
      <c r="AK125" s="127"/>
      <c r="AL125" s="127"/>
      <c r="AM125" s="127"/>
      <c r="AN125" s="127"/>
      <c r="AO125" s="127"/>
      <c r="AP125" s="127"/>
      <c r="AQ125" s="127"/>
      <c r="AR125" s="127"/>
      <c r="AS125" s="127"/>
      <c r="AT125" s="127"/>
      <c r="AU125" s="127"/>
      <c r="AV125" s="127"/>
      <c r="AW125" s="127"/>
      <c r="AX125" s="127"/>
      <c r="AY125" s="127"/>
      <c r="AZ125" s="127"/>
      <c r="BA125" s="127"/>
      <c r="BB125" s="127"/>
      <c r="BC125" s="127"/>
      <c r="BD125" s="127"/>
      <c r="BE125" s="127"/>
      <c r="BF125" s="127"/>
      <c r="BG125" s="127"/>
      <c r="BH125" s="127"/>
      <c r="BI125" s="127"/>
      <c r="BJ125" s="127"/>
      <c r="BK125" s="127"/>
      <c r="BL125" s="127"/>
      <c r="BM125" s="127"/>
      <c r="BN125" s="127"/>
      <c r="BO125" s="127"/>
      <c r="BP125" s="127"/>
      <c r="BQ125" s="127"/>
      <c r="BR125" s="127"/>
      <c r="BS125" s="127"/>
      <c r="BT125" s="127"/>
      <c r="BU125" s="127"/>
      <c r="BV125" s="127"/>
      <c r="BW125" s="127"/>
      <c r="BX125" s="127"/>
      <c r="BY125" s="127"/>
      <c r="BZ125" s="127"/>
      <c r="CA125" s="127"/>
      <c r="CB125" s="127"/>
      <c r="CC125" s="127"/>
      <c r="CD125" s="127"/>
      <c r="CE125" s="127"/>
      <c r="CF125" s="127"/>
      <c r="CG125" s="127"/>
      <c r="CH125" s="127"/>
      <c r="CI125" s="127"/>
      <c r="CJ125" s="127"/>
      <c r="CK125" s="127"/>
      <c r="CL125" s="127"/>
      <c r="CM125" s="127"/>
      <c r="CN125" s="127"/>
      <c r="CO125" s="127"/>
      <c r="CP125" s="127"/>
      <c r="CQ125" s="127"/>
      <c r="CR125" s="127"/>
      <c r="CS125" s="127"/>
      <c r="CT125" s="127"/>
      <c r="CU125" s="127"/>
      <c r="CV125" s="127"/>
      <c r="CW125" s="127"/>
      <c r="CX125" s="127"/>
      <c r="CY125" s="127"/>
      <c r="CZ125" s="127"/>
      <c r="DA125" s="127"/>
      <c r="DB125" s="127"/>
      <c r="DC125" s="127"/>
      <c r="DD125" s="127"/>
      <c r="DE125" s="127"/>
      <c r="DF125" s="127"/>
      <c r="DG125" s="127"/>
      <c r="DH125" s="127"/>
      <c r="DI125" s="127"/>
      <c r="DJ125" s="127"/>
      <c r="DK125" s="127"/>
      <c r="DL125" s="127"/>
      <c r="DM125" s="127"/>
      <c r="DN125" s="127"/>
      <c r="DO125" s="127"/>
      <c r="DP125" s="127"/>
      <c r="DQ125" s="127"/>
      <c r="DR125" s="127"/>
      <c r="DS125" s="127"/>
      <c r="DT125" s="127"/>
      <c r="DU125" s="127"/>
      <c r="DV125" s="127"/>
      <c r="DW125" s="127"/>
      <c r="DX125" s="127"/>
      <c r="DY125" s="127"/>
      <c r="DZ125" s="127"/>
      <c r="EA125" s="127"/>
      <c r="EB125" s="127"/>
      <c r="EC125" s="127"/>
      <c r="ED125" s="127"/>
      <c r="EE125" s="127"/>
      <c r="EF125" s="127"/>
      <c r="EG125" s="127"/>
      <c r="EH125" s="127"/>
      <c r="EI125" s="127"/>
      <c r="EJ125" s="127"/>
      <c r="EK125" s="127"/>
      <c r="EL125" s="127"/>
      <c r="EM125" s="127"/>
      <c r="EN125" s="127"/>
      <c r="EO125" s="127"/>
      <c r="EP125" s="127"/>
      <c r="EQ125" s="127"/>
      <c r="ER125" s="127"/>
      <c r="ES125" s="127"/>
      <c r="ET125" s="127"/>
      <c r="EU125" s="127"/>
      <c r="EV125" s="127"/>
      <c r="EW125" s="127"/>
      <c r="EX125" s="127"/>
      <c r="EY125" s="127"/>
      <c r="EZ125" s="127"/>
      <c r="FA125" s="127"/>
      <c r="FB125" s="127"/>
      <c r="FC125" s="127"/>
      <c r="FD125" s="127"/>
      <c r="FE125" s="127"/>
      <c r="FF125" s="127"/>
      <c r="FG125" s="127"/>
      <c r="FH125" s="127"/>
      <c r="FI125" s="127"/>
    </row>
    <row r="126" spans="1:165" s="23" customFormat="1" ht="11.25" customHeight="1">
      <c r="A126" s="35" t="s">
        <v>396</v>
      </c>
    </row>
    <row r="127" spans="1:165" s="23" customFormat="1" ht="11.25" customHeight="1">
      <c r="A127" s="35" t="s">
        <v>293</v>
      </c>
    </row>
    <row r="128" spans="1:165" s="23" customFormat="1" ht="24" customHeight="1">
      <c r="A128" s="127" t="s">
        <v>294</v>
      </c>
      <c r="B128" s="127"/>
      <c r="C128" s="127"/>
      <c r="D128" s="127"/>
      <c r="E128" s="127"/>
      <c r="F128" s="127"/>
      <c r="G128" s="127"/>
      <c r="H128" s="127"/>
      <c r="I128" s="127"/>
      <c r="J128" s="127"/>
      <c r="K128" s="127"/>
      <c r="L128" s="127"/>
      <c r="M128" s="127"/>
      <c r="N128" s="127"/>
      <c r="O128" s="127"/>
      <c r="P128" s="127"/>
      <c r="Q128" s="127"/>
      <c r="R128" s="127"/>
      <c r="S128" s="127"/>
      <c r="T128" s="127"/>
      <c r="U128" s="127"/>
      <c r="V128" s="127"/>
      <c r="W128" s="127"/>
      <c r="X128" s="127"/>
      <c r="Y128" s="127"/>
      <c r="Z128" s="127"/>
      <c r="AA128" s="127"/>
      <c r="AB128" s="127"/>
      <c r="AC128" s="127"/>
      <c r="AD128" s="127"/>
      <c r="AE128" s="127"/>
      <c r="AF128" s="127"/>
      <c r="AG128" s="127"/>
      <c r="AH128" s="127"/>
      <c r="AI128" s="127"/>
      <c r="AJ128" s="127"/>
      <c r="AK128" s="127"/>
      <c r="AL128" s="127"/>
      <c r="AM128" s="127"/>
      <c r="AN128" s="127"/>
      <c r="AO128" s="127"/>
      <c r="AP128" s="127"/>
      <c r="AQ128" s="127"/>
      <c r="AR128" s="127"/>
      <c r="AS128" s="127"/>
      <c r="AT128" s="127"/>
      <c r="AU128" s="127"/>
      <c r="AV128" s="127"/>
      <c r="AW128" s="127"/>
      <c r="AX128" s="127"/>
      <c r="AY128" s="127"/>
      <c r="AZ128" s="127"/>
      <c r="BA128" s="127"/>
      <c r="BB128" s="127"/>
      <c r="BC128" s="127"/>
      <c r="BD128" s="127"/>
      <c r="BE128" s="127"/>
      <c r="BF128" s="127"/>
      <c r="BG128" s="127"/>
      <c r="BH128" s="127"/>
      <c r="BI128" s="127"/>
      <c r="BJ128" s="127"/>
      <c r="BK128" s="127"/>
      <c r="BL128" s="127"/>
      <c r="BM128" s="127"/>
      <c r="BN128" s="127"/>
      <c r="BO128" s="127"/>
      <c r="BP128" s="127"/>
      <c r="BQ128" s="127"/>
      <c r="BR128" s="127"/>
      <c r="BS128" s="127"/>
      <c r="BT128" s="127"/>
      <c r="BU128" s="127"/>
      <c r="BV128" s="127"/>
      <c r="BW128" s="127"/>
      <c r="BX128" s="127"/>
      <c r="BY128" s="127"/>
      <c r="BZ128" s="127"/>
      <c r="CA128" s="127"/>
      <c r="CB128" s="127"/>
      <c r="CC128" s="127"/>
      <c r="CD128" s="127"/>
      <c r="CE128" s="127"/>
      <c r="CF128" s="127"/>
      <c r="CG128" s="127"/>
      <c r="CH128" s="127"/>
      <c r="CI128" s="127"/>
      <c r="CJ128" s="127"/>
      <c r="CK128" s="127"/>
      <c r="CL128" s="127"/>
      <c r="CM128" s="127"/>
      <c r="CN128" s="127"/>
      <c r="CO128" s="127"/>
      <c r="CP128" s="127"/>
      <c r="CQ128" s="127"/>
      <c r="CR128" s="127"/>
      <c r="CS128" s="127"/>
      <c r="CT128" s="127"/>
      <c r="CU128" s="127"/>
      <c r="CV128" s="127"/>
      <c r="CW128" s="127"/>
      <c r="CX128" s="127"/>
      <c r="CY128" s="127"/>
      <c r="CZ128" s="127"/>
      <c r="DA128" s="127"/>
      <c r="DB128" s="127"/>
      <c r="DC128" s="127"/>
      <c r="DD128" s="127"/>
      <c r="DE128" s="127"/>
      <c r="DF128" s="127"/>
      <c r="DG128" s="127"/>
      <c r="DH128" s="127"/>
      <c r="DI128" s="127"/>
      <c r="DJ128" s="127"/>
      <c r="DK128" s="127"/>
      <c r="DL128" s="127"/>
      <c r="DM128" s="127"/>
      <c r="DN128" s="127"/>
      <c r="DO128" s="127"/>
      <c r="DP128" s="127"/>
      <c r="DQ128" s="127"/>
      <c r="DR128" s="127"/>
      <c r="DS128" s="127"/>
      <c r="DT128" s="127"/>
      <c r="DU128" s="127"/>
      <c r="DV128" s="127"/>
      <c r="DW128" s="127"/>
      <c r="DX128" s="127"/>
      <c r="DY128" s="127"/>
      <c r="DZ128" s="127"/>
      <c r="EA128" s="127"/>
      <c r="EB128" s="127"/>
      <c r="EC128" s="127"/>
      <c r="ED128" s="127"/>
      <c r="EE128" s="127"/>
      <c r="EF128" s="127"/>
      <c r="EG128" s="127"/>
      <c r="EH128" s="127"/>
      <c r="EI128" s="127"/>
      <c r="EJ128" s="127"/>
      <c r="EK128" s="127"/>
      <c r="EL128" s="127"/>
      <c r="EM128" s="127"/>
      <c r="EN128" s="127"/>
      <c r="EO128" s="127"/>
      <c r="EP128" s="127"/>
      <c r="EQ128" s="127"/>
      <c r="ER128" s="127"/>
      <c r="ES128" s="127"/>
      <c r="ET128" s="127"/>
      <c r="EU128" s="127"/>
      <c r="EV128" s="127"/>
      <c r="EW128" s="127"/>
      <c r="EX128" s="127"/>
      <c r="EY128" s="127"/>
      <c r="EZ128" s="127"/>
      <c r="FA128" s="127"/>
      <c r="FB128" s="127"/>
      <c r="FC128" s="127"/>
      <c r="FD128" s="127"/>
      <c r="FE128" s="127"/>
      <c r="FF128" s="127"/>
      <c r="FG128" s="127"/>
      <c r="FH128" s="127"/>
      <c r="FI128" s="127"/>
    </row>
  </sheetData>
  <mergeCells count="761">
    <mergeCell ref="EA1:FI1"/>
    <mergeCell ref="EA2:FI2"/>
    <mergeCell ref="EA3:FI3"/>
    <mergeCell ref="EA4:FI4"/>
    <mergeCell ref="EA5:FI5"/>
    <mergeCell ref="EA6:EM6"/>
    <mergeCell ref="EP6:FI6"/>
    <mergeCell ref="AY11:BE11"/>
    <mergeCell ref="BF11:BH11"/>
    <mergeCell ref="BI11:CD11"/>
    <mergeCell ref="CE11:CG11"/>
    <mergeCell ref="CH11:CL11"/>
    <mergeCell ref="CM11:CO11"/>
    <mergeCell ref="CP11:CX11"/>
    <mergeCell ref="CS10:CU10"/>
    <mergeCell ref="EA7:EM7"/>
    <mergeCell ref="EP7:FI7"/>
    <mergeCell ref="EA8:EB8"/>
    <mergeCell ref="EC8:EE8"/>
    <mergeCell ref="EF8:EG8"/>
    <mergeCell ref="EI8:EW8"/>
    <mergeCell ref="EX8:EZ8"/>
    <mergeCell ref="FA8:FC8"/>
    <mergeCell ref="A14:AA14"/>
    <mergeCell ref="EW14:FI14"/>
    <mergeCell ref="AB15:DP15"/>
    <mergeCell ref="EW15:FI15"/>
    <mergeCell ref="EW16:FI16"/>
    <mergeCell ref="EW17:FI17"/>
    <mergeCell ref="EW11:FI12"/>
    <mergeCell ref="BG13:BJ13"/>
    <mergeCell ref="BK13:BM13"/>
    <mergeCell ref="BN13:BO13"/>
    <mergeCell ref="BQ13:CE13"/>
    <mergeCell ref="CF13:CH13"/>
    <mergeCell ref="CI13:CK13"/>
    <mergeCell ref="EW13:FI13"/>
    <mergeCell ref="EW18:FI18"/>
    <mergeCell ref="EW19:FI19"/>
    <mergeCell ref="A21:FI21"/>
    <mergeCell ref="A23:BW25"/>
    <mergeCell ref="BX23:CE25"/>
    <mergeCell ref="CF23:CR25"/>
    <mergeCell ref="CS23:DE25"/>
    <mergeCell ref="DF23:FI23"/>
    <mergeCell ref="DF24:DK24"/>
    <mergeCell ref="EJ24:EO24"/>
    <mergeCell ref="EP24:ER24"/>
    <mergeCell ref="ES24:EV24"/>
    <mergeCell ref="EW24:FI25"/>
    <mergeCell ref="DF25:DR25"/>
    <mergeCell ref="DW25:EI25"/>
    <mergeCell ref="EJ25:EV25"/>
    <mergeCell ref="DL24:DN24"/>
    <mergeCell ref="DO24:DR24"/>
    <mergeCell ref="DS24:DV24"/>
    <mergeCell ref="DW24:EB24"/>
    <mergeCell ref="EC24:EE24"/>
    <mergeCell ref="EF24:EI24"/>
    <mergeCell ref="EJ26:EV26"/>
    <mergeCell ref="EW26:FI26"/>
    <mergeCell ref="A27:BW27"/>
    <mergeCell ref="BX27:CE27"/>
    <mergeCell ref="CF27:CR27"/>
    <mergeCell ref="CS27:DE27"/>
    <mergeCell ref="DF27:DR27"/>
    <mergeCell ref="DW27:EI27"/>
    <mergeCell ref="EJ27:EV27"/>
    <mergeCell ref="EW27:FI27"/>
    <mergeCell ref="A26:BW26"/>
    <mergeCell ref="BX26:CE26"/>
    <mergeCell ref="CF26:CR26"/>
    <mergeCell ref="CS26:DE26"/>
    <mergeCell ref="DF26:DR26"/>
    <mergeCell ref="DW26:EI26"/>
    <mergeCell ref="EJ28:EV28"/>
    <mergeCell ref="EW28:FI28"/>
    <mergeCell ref="A29:BW29"/>
    <mergeCell ref="BX29:CE29"/>
    <mergeCell ref="CF29:CR29"/>
    <mergeCell ref="CS29:DE29"/>
    <mergeCell ref="DF29:DR29"/>
    <mergeCell ref="DW29:EI29"/>
    <mergeCell ref="EJ29:EV29"/>
    <mergeCell ref="EW29:FI29"/>
    <mergeCell ref="A28:BW28"/>
    <mergeCell ref="BX28:CE28"/>
    <mergeCell ref="CF28:CR28"/>
    <mergeCell ref="CS28:DE28"/>
    <mergeCell ref="DF28:DR28"/>
    <mergeCell ref="DW28:EI28"/>
    <mergeCell ref="EJ30:EV30"/>
    <mergeCell ref="EW30:FI30"/>
    <mergeCell ref="A31:BW31"/>
    <mergeCell ref="BX31:CE32"/>
    <mergeCell ref="CF31:CR32"/>
    <mergeCell ref="CS31:DE32"/>
    <mergeCell ref="DF31:DR32"/>
    <mergeCell ref="DS31:DS32"/>
    <mergeCell ref="DT31:DT32"/>
    <mergeCell ref="DU31:DU32"/>
    <mergeCell ref="A30:BW30"/>
    <mergeCell ref="BX30:CE30"/>
    <mergeCell ref="CF30:CR30"/>
    <mergeCell ref="CS30:DE30"/>
    <mergeCell ref="DF30:DR30"/>
    <mergeCell ref="DW30:EI30"/>
    <mergeCell ref="DV31:DV32"/>
    <mergeCell ref="DW31:EI32"/>
    <mergeCell ref="EJ31:EV32"/>
    <mergeCell ref="EW31:FI32"/>
    <mergeCell ref="A32:BW32"/>
    <mergeCell ref="A33:BW33"/>
    <mergeCell ref="BX33:CE33"/>
    <mergeCell ref="CF33:CR33"/>
    <mergeCell ref="CS33:DE33"/>
    <mergeCell ref="DF33:DR33"/>
    <mergeCell ref="DW33:EI33"/>
    <mergeCell ref="EJ33:EV33"/>
    <mergeCell ref="EW33:FI33"/>
    <mergeCell ref="A34:BW34"/>
    <mergeCell ref="BX34:CE34"/>
    <mergeCell ref="CF34:CR34"/>
    <mergeCell ref="CS34:DE34"/>
    <mergeCell ref="DF34:DR34"/>
    <mergeCell ref="DW34:EI34"/>
    <mergeCell ref="EJ34:EV34"/>
    <mergeCell ref="EW34:FI34"/>
    <mergeCell ref="A35:BW35"/>
    <mergeCell ref="BX35:CE35"/>
    <mergeCell ref="CF35:CR35"/>
    <mergeCell ref="CS35:DE35"/>
    <mergeCell ref="DF35:DR35"/>
    <mergeCell ref="DW35:EI35"/>
    <mergeCell ref="EJ35:EV35"/>
    <mergeCell ref="EW35:FI35"/>
    <mergeCell ref="EJ36:EV36"/>
    <mergeCell ref="EW36:FI36"/>
    <mergeCell ref="A37:BW37"/>
    <mergeCell ref="BX37:CE37"/>
    <mergeCell ref="CF37:CR37"/>
    <mergeCell ref="CS37:DE37"/>
    <mergeCell ref="DF37:DR37"/>
    <mergeCell ref="DW37:EI37"/>
    <mergeCell ref="EJ37:EV37"/>
    <mergeCell ref="EW37:FI37"/>
    <mergeCell ref="A36:BW36"/>
    <mergeCell ref="BX36:CE36"/>
    <mergeCell ref="CF36:CR36"/>
    <mergeCell ref="CS36:DE36"/>
    <mergeCell ref="DF36:DR36"/>
    <mergeCell ref="DW36:EI36"/>
    <mergeCell ref="DT38:DT39"/>
    <mergeCell ref="DU38:DU39"/>
    <mergeCell ref="DV38:DV39"/>
    <mergeCell ref="DW38:EI39"/>
    <mergeCell ref="EJ38:EV39"/>
    <mergeCell ref="EW38:FI39"/>
    <mergeCell ref="A38:BW38"/>
    <mergeCell ref="BX38:CE39"/>
    <mergeCell ref="CF38:CR39"/>
    <mergeCell ref="CS38:DE39"/>
    <mergeCell ref="DF38:DR39"/>
    <mergeCell ref="DS38:DS39"/>
    <mergeCell ref="A39:BW39"/>
    <mergeCell ref="EJ40:EV40"/>
    <mergeCell ref="EW40:FI40"/>
    <mergeCell ref="A41:BW41"/>
    <mergeCell ref="BX41:CE42"/>
    <mergeCell ref="CF41:CR42"/>
    <mergeCell ref="CS41:DE42"/>
    <mergeCell ref="DF41:DR42"/>
    <mergeCell ref="DS41:DS42"/>
    <mergeCell ref="DT41:DT42"/>
    <mergeCell ref="DU41:DU42"/>
    <mergeCell ref="A40:BW40"/>
    <mergeCell ref="BX40:CE40"/>
    <mergeCell ref="CF40:CR40"/>
    <mergeCell ref="CS40:DE40"/>
    <mergeCell ref="DF40:DR40"/>
    <mergeCell ref="DW40:EI40"/>
    <mergeCell ref="DV41:DV42"/>
    <mergeCell ref="DW41:EI42"/>
    <mergeCell ref="EJ41:EV42"/>
    <mergeCell ref="EW41:FI42"/>
    <mergeCell ref="A42:BW42"/>
    <mergeCell ref="EW45:FI46"/>
    <mergeCell ref="A46:BW46"/>
    <mergeCell ref="DW44:EI44"/>
    <mergeCell ref="EJ44:EV44"/>
    <mergeCell ref="EW44:FI44"/>
    <mergeCell ref="A45:BW45"/>
    <mergeCell ref="BX45:CE46"/>
    <mergeCell ref="CF45:CR46"/>
    <mergeCell ref="CS45:DE46"/>
    <mergeCell ref="DF45:DR46"/>
    <mergeCell ref="DS45:DS46"/>
    <mergeCell ref="DT45:DT46"/>
    <mergeCell ref="A44:BW44"/>
    <mergeCell ref="BX44:CE44"/>
    <mergeCell ref="CF44:CR44"/>
    <mergeCell ref="CS44:DE44"/>
    <mergeCell ref="DF44:DR44"/>
    <mergeCell ref="DU45:DU46"/>
    <mergeCell ref="DV45:DV46"/>
    <mergeCell ref="DW45:EI46"/>
    <mergeCell ref="EJ45:EV46"/>
    <mergeCell ref="EJ47:EV47"/>
    <mergeCell ref="EW47:FI47"/>
    <mergeCell ref="A48:BW48"/>
    <mergeCell ref="BX48:CE48"/>
    <mergeCell ref="CF48:CR48"/>
    <mergeCell ref="CS48:DE48"/>
    <mergeCell ref="DF48:DR48"/>
    <mergeCell ref="DW48:EI48"/>
    <mergeCell ref="EJ48:EV48"/>
    <mergeCell ref="EW48:FI48"/>
    <mergeCell ref="A47:BW47"/>
    <mergeCell ref="BX47:CE47"/>
    <mergeCell ref="CF47:CR47"/>
    <mergeCell ref="CS47:DE47"/>
    <mergeCell ref="DF47:DR47"/>
    <mergeCell ref="DW47:EI47"/>
    <mergeCell ref="EJ49:EV49"/>
    <mergeCell ref="EW49:FI49"/>
    <mergeCell ref="A50:BW50"/>
    <mergeCell ref="BX50:CE51"/>
    <mergeCell ref="CF50:CR51"/>
    <mergeCell ref="CS50:DE51"/>
    <mergeCell ref="DF50:DR51"/>
    <mergeCell ref="DS50:DS51"/>
    <mergeCell ref="DT50:DT51"/>
    <mergeCell ref="DU50:DU51"/>
    <mergeCell ref="A49:BW49"/>
    <mergeCell ref="BX49:CE49"/>
    <mergeCell ref="CF49:CR49"/>
    <mergeCell ref="CS49:DE49"/>
    <mergeCell ref="DF49:DR49"/>
    <mergeCell ref="DW49:EI49"/>
    <mergeCell ref="DV50:DV51"/>
    <mergeCell ref="DW50:EI51"/>
    <mergeCell ref="EJ50:EV51"/>
    <mergeCell ref="EW50:FI51"/>
    <mergeCell ref="A51:BW51"/>
    <mergeCell ref="A52:BW52"/>
    <mergeCell ref="BX52:CE52"/>
    <mergeCell ref="CF52:CR52"/>
    <mergeCell ref="CS52:DE52"/>
    <mergeCell ref="DF52:DR52"/>
    <mergeCell ref="DW52:EI52"/>
    <mergeCell ref="EJ52:EV52"/>
    <mergeCell ref="EW52:FI52"/>
    <mergeCell ref="A53:BW53"/>
    <mergeCell ref="BX53:CE53"/>
    <mergeCell ref="CF53:CR53"/>
    <mergeCell ref="CS53:DE53"/>
    <mergeCell ref="DF53:DR53"/>
    <mergeCell ref="DW53:EI53"/>
    <mergeCell ref="EJ53:EV53"/>
    <mergeCell ref="EW53:FI53"/>
    <mergeCell ref="A54:BW54"/>
    <mergeCell ref="BX54:CE54"/>
    <mergeCell ref="CF54:CR54"/>
    <mergeCell ref="CS54:DE54"/>
    <mergeCell ref="DF54:DR54"/>
    <mergeCell ref="DW54:EI54"/>
    <mergeCell ref="EJ54:EV54"/>
    <mergeCell ref="EW54:FI54"/>
    <mergeCell ref="EJ55:EV55"/>
    <mergeCell ref="EW55:FI55"/>
    <mergeCell ref="A56:BW56"/>
    <mergeCell ref="BX56:CE56"/>
    <mergeCell ref="CF56:CR56"/>
    <mergeCell ref="CS56:DE56"/>
    <mergeCell ref="DF56:DR56"/>
    <mergeCell ref="DW56:EI56"/>
    <mergeCell ref="EJ56:EV56"/>
    <mergeCell ref="EW56:FI56"/>
    <mergeCell ref="A55:BW55"/>
    <mergeCell ref="BX55:CE55"/>
    <mergeCell ref="CF55:CR55"/>
    <mergeCell ref="CS55:DE55"/>
    <mergeCell ref="DF55:DR55"/>
    <mergeCell ref="DW55:EI55"/>
    <mergeCell ref="EJ57:EV57"/>
    <mergeCell ref="EW57:FI57"/>
    <mergeCell ref="A58:BW58"/>
    <mergeCell ref="BX58:CE58"/>
    <mergeCell ref="CF58:CR58"/>
    <mergeCell ref="CS58:DE58"/>
    <mergeCell ref="DF58:DR58"/>
    <mergeCell ref="DW58:EI58"/>
    <mergeCell ref="EJ58:EV58"/>
    <mergeCell ref="EW58:FI58"/>
    <mergeCell ref="A57:BW57"/>
    <mergeCell ref="BX57:CE57"/>
    <mergeCell ref="CF57:CR57"/>
    <mergeCell ref="CS57:DE57"/>
    <mergeCell ref="DF57:DR57"/>
    <mergeCell ref="DW57:EI57"/>
    <mergeCell ref="EJ59:EV59"/>
    <mergeCell ref="EW59:FI59"/>
    <mergeCell ref="A60:BW60"/>
    <mergeCell ref="BX60:CE60"/>
    <mergeCell ref="CF60:CR60"/>
    <mergeCell ref="CS60:DE60"/>
    <mergeCell ref="DF60:DR60"/>
    <mergeCell ref="DW60:EI60"/>
    <mergeCell ref="EJ60:EV60"/>
    <mergeCell ref="EW60:FI60"/>
    <mergeCell ref="A59:BW59"/>
    <mergeCell ref="BX59:CE59"/>
    <mergeCell ref="CF59:CR59"/>
    <mergeCell ref="CS59:DE59"/>
    <mergeCell ref="DF59:DR59"/>
    <mergeCell ref="DW59:EI59"/>
    <mergeCell ref="EJ61:EV61"/>
    <mergeCell ref="EW61:FI61"/>
    <mergeCell ref="A62:BW62"/>
    <mergeCell ref="BX62:CE62"/>
    <mergeCell ref="CF62:CR62"/>
    <mergeCell ref="CS62:DE62"/>
    <mergeCell ref="DF62:DR62"/>
    <mergeCell ref="DW62:EI62"/>
    <mergeCell ref="EJ62:EV62"/>
    <mergeCell ref="EW62:FI62"/>
    <mergeCell ref="A61:BW61"/>
    <mergeCell ref="BX61:CE61"/>
    <mergeCell ref="CF61:CR61"/>
    <mergeCell ref="CS61:DE61"/>
    <mergeCell ref="DF61:DR61"/>
    <mergeCell ref="DW61:EI61"/>
    <mergeCell ref="EJ63:EV63"/>
    <mergeCell ref="EW63:FI63"/>
    <mergeCell ref="A64:BW64"/>
    <mergeCell ref="BX64:CE64"/>
    <mergeCell ref="CF64:CR64"/>
    <mergeCell ref="CS64:DE64"/>
    <mergeCell ref="DF64:DR64"/>
    <mergeCell ref="DW64:EI64"/>
    <mergeCell ref="EJ64:EV64"/>
    <mergeCell ref="EW64:FI64"/>
    <mergeCell ref="A63:BW63"/>
    <mergeCell ref="BX63:CE63"/>
    <mergeCell ref="CF63:CR63"/>
    <mergeCell ref="CS63:DE63"/>
    <mergeCell ref="DF63:DR63"/>
    <mergeCell ref="DW63:EI63"/>
    <mergeCell ref="EJ65:EV65"/>
    <mergeCell ref="EW65:FI65"/>
    <mergeCell ref="A66:BW66"/>
    <mergeCell ref="BX66:CE66"/>
    <mergeCell ref="CF66:CR66"/>
    <mergeCell ref="CS66:DE66"/>
    <mergeCell ref="DF66:DR66"/>
    <mergeCell ref="DW66:EI66"/>
    <mergeCell ref="EJ66:EV66"/>
    <mergeCell ref="EW66:FI66"/>
    <mergeCell ref="A65:BW65"/>
    <mergeCell ref="BX65:CE65"/>
    <mergeCell ref="CF65:CR65"/>
    <mergeCell ref="CS65:DE65"/>
    <mergeCell ref="DF65:DR65"/>
    <mergeCell ref="DW65:EI65"/>
    <mergeCell ref="EJ67:EV67"/>
    <mergeCell ref="EW67:FI67"/>
    <mergeCell ref="A68:BW68"/>
    <mergeCell ref="BX68:CE68"/>
    <mergeCell ref="CF68:CR68"/>
    <mergeCell ref="CS68:DE68"/>
    <mergeCell ref="DF68:DR68"/>
    <mergeCell ref="DW68:EI68"/>
    <mergeCell ref="EJ68:EV68"/>
    <mergeCell ref="EW68:FI68"/>
    <mergeCell ref="A67:BW67"/>
    <mergeCell ref="BX67:CE67"/>
    <mergeCell ref="CF67:CR67"/>
    <mergeCell ref="CS67:DE67"/>
    <mergeCell ref="DF67:DR67"/>
    <mergeCell ref="DW67:EI67"/>
    <mergeCell ref="EJ69:EV69"/>
    <mergeCell ref="EW69:FI69"/>
    <mergeCell ref="A70:BW70"/>
    <mergeCell ref="BX70:CE70"/>
    <mergeCell ref="CF70:CR70"/>
    <mergeCell ref="CS70:DE70"/>
    <mergeCell ref="DF70:DR70"/>
    <mergeCell ref="DW70:EI70"/>
    <mergeCell ref="EJ70:EV70"/>
    <mergeCell ref="EW70:FI70"/>
    <mergeCell ref="A69:BW69"/>
    <mergeCell ref="BX69:CE69"/>
    <mergeCell ref="CF69:CR69"/>
    <mergeCell ref="CS69:DE69"/>
    <mergeCell ref="DF69:DR69"/>
    <mergeCell ref="DW69:EI69"/>
    <mergeCell ref="EJ71:EV71"/>
    <mergeCell ref="EW71:FI71"/>
    <mergeCell ref="A72:BW72"/>
    <mergeCell ref="BX72:CE72"/>
    <mergeCell ref="CF72:CR72"/>
    <mergeCell ref="CS72:DE72"/>
    <mergeCell ref="DF72:DR72"/>
    <mergeCell ref="DW72:EI72"/>
    <mergeCell ref="EJ72:EV72"/>
    <mergeCell ref="EW72:FI72"/>
    <mergeCell ref="A71:BW71"/>
    <mergeCell ref="BX71:CE71"/>
    <mergeCell ref="CF71:CR71"/>
    <mergeCell ref="CS71:DE71"/>
    <mergeCell ref="DF71:DR71"/>
    <mergeCell ref="DW71:EI71"/>
    <mergeCell ref="EJ73:EV73"/>
    <mergeCell ref="EW73:FI73"/>
    <mergeCell ref="A74:BW74"/>
    <mergeCell ref="BX74:CE74"/>
    <mergeCell ref="CF74:CR74"/>
    <mergeCell ref="CS74:DE74"/>
    <mergeCell ref="DF74:DR74"/>
    <mergeCell ref="DW74:EI74"/>
    <mergeCell ref="EJ74:EV74"/>
    <mergeCell ref="EW74:FI74"/>
    <mergeCell ref="A73:BW73"/>
    <mergeCell ref="BX73:CE73"/>
    <mergeCell ref="CF73:CR73"/>
    <mergeCell ref="CS73:DE73"/>
    <mergeCell ref="DF73:DR73"/>
    <mergeCell ref="DW73:EI73"/>
    <mergeCell ref="EJ75:EV75"/>
    <mergeCell ref="EW75:FI75"/>
    <mergeCell ref="A76:BW76"/>
    <mergeCell ref="BX76:CE76"/>
    <mergeCell ref="CF76:CR76"/>
    <mergeCell ref="CS76:DE76"/>
    <mergeCell ref="DF76:DR76"/>
    <mergeCell ref="DW76:EI76"/>
    <mergeCell ref="EJ76:EV76"/>
    <mergeCell ref="EW76:FI76"/>
    <mergeCell ref="A75:BW75"/>
    <mergeCell ref="BX75:CE75"/>
    <mergeCell ref="CF75:CR75"/>
    <mergeCell ref="CS75:DE75"/>
    <mergeCell ref="DF75:DR75"/>
    <mergeCell ref="DW75:EI75"/>
    <mergeCell ref="EJ77:EV77"/>
    <mergeCell ref="EW77:FI77"/>
    <mergeCell ref="A81:BW81"/>
    <mergeCell ref="BX81:CE81"/>
    <mergeCell ref="CF81:CR81"/>
    <mergeCell ref="CS81:DE81"/>
    <mergeCell ref="DF81:DR81"/>
    <mergeCell ref="DW81:EI81"/>
    <mergeCell ref="EJ81:EV81"/>
    <mergeCell ref="EW81:FI81"/>
    <mergeCell ref="A77:BW77"/>
    <mergeCell ref="BX77:CE77"/>
    <mergeCell ref="CF77:CR77"/>
    <mergeCell ref="CS77:DE77"/>
    <mergeCell ref="DF77:DR77"/>
    <mergeCell ref="DW77:EI77"/>
    <mergeCell ref="A78:BW78"/>
    <mergeCell ref="BX78:CE78"/>
    <mergeCell ref="CF78:CR78"/>
    <mergeCell ref="CS78:DE78"/>
    <mergeCell ref="DF78:DR78"/>
    <mergeCell ref="DW78:EI78"/>
    <mergeCell ref="EJ78:EV78"/>
    <mergeCell ref="EW78:FI78"/>
    <mergeCell ref="EJ84:EV84"/>
    <mergeCell ref="EW84:FI84"/>
    <mergeCell ref="A84:BW84"/>
    <mergeCell ref="BX84:CE84"/>
    <mergeCell ref="CF84:CR84"/>
    <mergeCell ref="CS84:DE84"/>
    <mergeCell ref="DF84:DR84"/>
    <mergeCell ref="DW84:EI84"/>
    <mergeCell ref="EJ82:EV82"/>
    <mergeCell ref="EW82:FI82"/>
    <mergeCell ref="A83:BW83"/>
    <mergeCell ref="BX83:CE83"/>
    <mergeCell ref="CF83:CR83"/>
    <mergeCell ref="CS83:DE83"/>
    <mergeCell ref="DF83:DR83"/>
    <mergeCell ref="DW83:EI83"/>
    <mergeCell ref="EJ83:EV83"/>
    <mergeCell ref="EW83:FI83"/>
    <mergeCell ref="A82:BW82"/>
    <mergeCell ref="BX82:CE82"/>
    <mergeCell ref="CF82:CR82"/>
    <mergeCell ref="CS82:DE82"/>
    <mergeCell ref="DF82:DR82"/>
    <mergeCell ref="DW82:EI82"/>
    <mergeCell ref="EJ85:EV85"/>
    <mergeCell ref="EW85:FI85"/>
    <mergeCell ref="A86:BW86"/>
    <mergeCell ref="BX86:CE86"/>
    <mergeCell ref="CF86:CR86"/>
    <mergeCell ref="CS86:DE86"/>
    <mergeCell ref="DF86:DR86"/>
    <mergeCell ref="DW86:EI86"/>
    <mergeCell ref="EJ86:EV86"/>
    <mergeCell ref="EW86:FI86"/>
    <mergeCell ref="A85:BW85"/>
    <mergeCell ref="BX85:CE85"/>
    <mergeCell ref="CF85:CR85"/>
    <mergeCell ref="CS85:DE85"/>
    <mergeCell ref="DF85:DR85"/>
    <mergeCell ref="DW85:EI85"/>
    <mergeCell ref="EJ87:EV87"/>
    <mergeCell ref="EW87:FI87"/>
    <mergeCell ref="A88:BW88"/>
    <mergeCell ref="BX88:CE88"/>
    <mergeCell ref="CF88:CR88"/>
    <mergeCell ref="CS88:DE88"/>
    <mergeCell ref="DF88:DR88"/>
    <mergeCell ref="DW88:EI88"/>
    <mergeCell ref="EJ88:EV88"/>
    <mergeCell ref="EW88:FI88"/>
    <mergeCell ref="A87:BW87"/>
    <mergeCell ref="BX87:CE87"/>
    <mergeCell ref="CF87:CR87"/>
    <mergeCell ref="CS87:DE87"/>
    <mergeCell ref="DF87:DR87"/>
    <mergeCell ref="DW87:EI87"/>
    <mergeCell ref="EJ103:EV103"/>
    <mergeCell ref="EW103:FI103"/>
    <mergeCell ref="A104:BW104"/>
    <mergeCell ref="BX104:CE104"/>
    <mergeCell ref="CF104:CR104"/>
    <mergeCell ref="CS104:DE104"/>
    <mergeCell ref="DF104:DR104"/>
    <mergeCell ref="DW104:EI104"/>
    <mergeCell ref="EJ104:EV104"/>
    <mergeCell ref="EW104:FI104"/>
    <mergeCell ref="A103:BW103"/>
    <mergeCell ref="BX103:CE103"/>
    <mergeCell ref="CF103:CR103"/>
    <mergeCell ref="CS103:DE103"/>
    <mergeCell ref="DF103:DR103"/>
    <mergeCell ref="DW103:EI103"/>
    <mergeCell ref="EJ105:EV105"/>
    <mergeCell ref="EW105:FI105"/>
    <mergeCell ref="A106:BW106"/>
    <mergeCell ref="BX106:CE106"/>
    <mergeCell ref="CF106:CR106"/>
    <mergeCell ref="CS106:DE106"/>
    <mergeCell ref="DF106:DR106"/>
    <mergeCell ref="DW106:EI106"/>
    <mergeCell ref="EJ106:EV106"/>
    <mergeCell ref="EW106:FI106"/>
    <mergeCell ref="A105:BW105"/>
    <mergeCell ref="BX105:CE105"/>
    <mergeCell ref="CF105:CR105"/>
    <mergeCell ref="CS105:DE105"/>
    <mergeCell ref="DF105:DR105"/>
    <mergeCell ref="DW105:EI105"/>
    <mergeCell ref="DW109:EI109"/>
    <mergeCell ref="DW111:EI111"/>
    <mergeCell ref="A113:BW113"/>
    <mergeCell ref="BX113:CE113"/>
    <mergeCell ref="CF113:CR113"/>
    <mergeCell ref="EJ107:EV107"/>
    <mergeCell ref="EW107:FI107"/>
    <mergeCell ref="A108:BW108"/>
    <mergeCell ref="BX108:CE108"/>
    <mergeCell ref="CF108:CR108"/>
    <mergeCell ref="CS108:DE108"/>
    <mergeCell ref="DF108:DR108"/>
    <mergeCell ref="DW108:EI108"/>
    <mergeCell ref="EJ108:EV108"/>
    <mergeCell ref="EW108:FI108"/>
    <mergeCell ref="A107:BW107"/>
    <mergeCell ref="BX107:CE107"/>
    <mergeCell ref="CF107:CR107"/>
    <mergeCell ref="CS107:DE107"/>
    <mergeCell ref="DF107:DR107"/>
    <mergeCell ref="DW107:EI107"/>
    <mergeCell ref="A128:FI128"/>
    <mergeCell ref="DF79:DR79"/>
    <mergeCell ref="DW79:EI79"/>
    <mergeCell ref="EJ79:EV79"/>
    <mergeCell ref="EW79:FI79"/>
    <mergeCell ref="A80:BW80"/>
    <mergeCell ref="BX80:CE80"/>
    <mergeCell ref="CF80:CR80"/>
    <mergeCell ref="CS80:DE80"/>
    <mergeCell ref="DF80:DR80"/>
    <mergeCell ref="DW80:EI80"/>
    <mergeCell ref="EJ80:EV80"/>
    <mergeCell ref="EW80:FI80"/>
    <mergeCell ref="DF114:DR114"/>
    <mergeCell ref="DW114:EI114"/>
    <mergeCell ref="EJ114:EV114"/>
    <mergeCell ref="EW114:FI114"/>
    <mergeCell ref="EJ111:EV111"/>
    <mergeCell ref="EW111:FI111"/>
    <mergeCell ref="A114:BW114"/>
    <mergeCell ref="BX114:CE114"/>
    <mergeCell ref="CF114:CR114"/>
    <mergeCell ref="CS114:DE114"/>
    <mergeCell ref="EJ109:EV109"/>
    <mergeCell ref="A43:BW43"/>
    <mergeCell ref="BX43:CE43"/>
    <mergeCell ref="CF43:CR43"/>
    <mergeCell ref="CS43:DE43"/>
    <mergeCell ref="DF43:DR43"/>
    <mergeCell ref="DW43:EI43"/>
    <mergeCell ref="EJ43:EV43"/>
    <mergeCell ref="EW43:FI43"/>
    <mergeCell ref="A112:BW112"/>
    <mergeCell ref="BX112:CE112"/>
    <mergeCell ref="CF112:CR112"/>
    <mergeCell ref="CS112:DE112"/>
    <mergeCell ref="DF112:DR112"/>
    <mergeCell ref="DW112:EI112"/>
    <mergeCell ref="EJ112:EV112"/>
    <mergeCell ref="EW112:FI112"/>
    <mergeCell ref="A79:BW79"/>
    <mergeCell ref="BX79:CE79"/>
    <mergeCell ref="CF79:CR79"/>
    <mergeCell ref="EW109:FI109"/>
    <mergeCell ref="A110:BW110"/>
    <mergeCell ref="BX110:CE110"/>
    <mergeCell ref="CF110:CR110"/>
    <mergeCell ref="CS110:DE110"/>
    <mergeCell ref="CS79:DE79"/>
    <mergeCell ref="BX111:CE111"/>
    <mergeCell ref="CF111:CR111"/>
    <mergeCell ref="CS111:DE111"/>
    <mergeCell ref="DF111:DR111"/>
    <mergeCell ref="A121:FI121"/>
    <mergeCell ref="A123:FI123"/>
    <mergeCell ref="A124:FI124"/>
    <mergeCell ref="A125:FI125"/>
    <mergeCell ref="A111:BW111"/>
    <mergeCell ref="CS113:DE113"/>
    <mergeCell ref="DF113:DR113"/>
    <mergeCell ref="DW113:EI113"/>
    <mergeCell ref="EJ113:EV113"/>
    <mergeCell ref="EW113:FI113"/>
    <mergeCell ref="DF110:DR110"/>
    <mergeCell ref="DW110:EI110"/>
    <mergeCell ref="EJ110:EV110"/>
    <mergeCell ref="EW110:FI110"/>
    <mergeCell ref="A109:BW109"/>
    <mergeCell ref="BX109:CE109"/>
    <mergeCell ref="CF109:CR109"/>
    <mergeCell ref="CS109:DE109"/>
    <mergeCell ref="DF109:DR109"/>
    <mergeCell ref="A89:BW89"/>
    <mergeCell ref="BX89:CE89"/>
    <mergeCell ref="CF89:CR89"/>
    <mergeCell ref="CS89:DE89"/>
    <mergeCell ref="A90:BW90"/>
    <mergeCell ref="BX90:CE90"/>
    <mergeCell ref="CF90:CR90"/>
    <mergeCell ref="CS90:DE90"/>
    <mergeCell ref="A91:BW91"/>
    <mergeCell ref="BX91:CE91"/>
    <mergeCell ref="CF91:CR91"/>
    <mergeCell ref="CS91:DE91"/>
    <mergeCell ref="A92:BW92"/>
    <mergeCell ref="BX92:CE92"/>
    <mergeCell ref="CF92:CR92"/>
    <mergeCell ref="CS92:DE92"/>
    <mergeCell ref="A93:BW93"/>
    <mergeCell ref="BX93:CE93"/>
    <mergeCell ref="CF93:CR93"/>
    <mergeCell ref="CS93:DE93"/>
    <mergeCell ref="A94:BW94"/>
    <mergeCell ref="BX94:CE94"/>
    <mergeCell ref="CF94:CR94"/>
    <mergeCell ref="CS94:DE94"/>
    <mergeCell ref="A95:BW95"/>
    <mergeCell ref="BX95:CE95"/>
    <mergeCell ref="CF95:CR95"/>
    <mergeCell ref="CS95:DE95"/>
    <mergeCell ref="A96:BW96"/>
    <mergeCell ref="BX96:CE96"/>
    <mergeCell ref="CF96:CR96"/>
    <mergeCell ref="CS96:DE96"/>
    <mergeCell ref="A97:BW97"/>
    <mergeCell ref="BX97:CE97"/>
    <mergeCell ref="CF97:CR97"/>
    <mergeCell ref="CS97:DE97"/>
    <mergeCell ref="CF98:CR98"/>
    <mergeCell ref="CS98:DE98"/>
    <mergeCell ref="A99:BW99"/>
    <mergeCell ref="BX99:CE99"/>
    <mergeCell ref="CF99:CR99"/>
    <mergeCell ref="CS99:DE99"/>
    <mergeCell ref="A100:BW100"/>
    <mergeCell ref="BX100:CE100"/>
    <mergeCell ref="CF100:CR100"/>
    <mergeCell ref="CS100:DE100"/>
    <mergeCell ref="A101:BW101"/>
    <mergeCell ref="BX101:CE101"/>
    <mergeCell ref="CF101:CR101"/>
    <mergeCell ref="CS101:DE101"/>
    <mergeCell ref="A102:BW102"/>
    <mergeCell ref="BX102:CE102"/>
    <mergeCell ref="CF102:CR102"/>
    <mergeCell ref="CS102:DE102"/>
    <mergeCell ref="DF89:DR89"/>
    <mergeCell ref="DF90:DR90"/>
    <mergeCell ref="DF91:DR91"/>
    <mergeCell ref="DF92:DR92"/>
    <mergeCell ref="DF93:DR93"/>
    <mergeCell ref="DF94:DR94"/>
    <mergeCell ref="DF95:DR95"/>
    <mergeCell ref="DF96:DR96"/>
    <mergeCell ref="DF97:DR97"/>
    <mergeCell ref="DF98:DR98"/>
    <mergeCell ref="DF99:DR99"/>
    <mergeCell ref="DF100:DR100"/>
    <mergeCell ref="DF101:DR101"/>
    <mergeCell ref="DF102:DR102"/>
    <mergeCell ref="A98:BW98"/>
    <mergeCell ref="BX98:CE98"/>
    <mergeCell ref="DW89:EI89"/>
    <mergeCell ref="EJ89:EV89"/>
    <mergeCell ref="EW89:FI89"/>
    <mergeCell ref="DW90:EI90"/>
    <mergeCell ref="EJ90:EV90"/>
    <mergeCell ref="EW90:FI90"/>
    <mergeCell ref="DW91:EI91"/>
    <mergeCell ref="EJ91:EV91"/>
    <mergeCell ref="EW91:FI91"/>
    <mergeCell ref="DW92:EI92"/>
    <mergeCell ref="EJ92:EV92"/>
    <mergeCell ref="EW92:FI92"/>
    <mergeCell ref="DW93:EI93"/>
    <mergeCell ref="EJ93:EV93"/>
    <mergeCell ref="EW93:FI93"/>
    <mergeCell ref="DW94:EI94"/>
    <mergeCell ref="EJ94:EV94"/>
    <mergeCell ref="EW94:FI94"/>
    <mergeCell ref="DW95:EI95"/>
    <mergeCell ref="EJ95:EV95"/>
    <mergeCell ref="EW95:FI95"/>
    <mergeCell ref="DW96:EI96"/>
    <mergeCell ref="EJ96:EV96"/>
    <mergeCell ref="EW96:FI96"/>
    <mergeCell ref="DW97:EI97"/>
    <mergeCell ref="EJ97:EV97"/>
    <mergeCell ref="EW97:FI97"/>
    <mergeCell ref="DW101:EI101"/>
    <mergeCell ref="EJ101:EV101"/>
    <mergeCell ref="EW101:FI101"/>
    <mergeCell ref="DW102:EI102"/>
    <mergeCell ref="EJ102:EV102"/>
    <mergeCell ref="EW102:FI102"/>
    <mergeCell ref="DW98:EI98"/>
    <mergeCell ref="EJ98:EV98"/>
    <mergeCell ref="EW98:FI98"/>
    <mergeCell ref="DW99:EI99"/>
    <mergeCell ref="EJ99:EV99"/>
    <mergeCell ref="EW99:FI99"/>
    <mergeCell ref="DW100:EI100"/>
    <mergeCell ref="EJ100:EV100"/>
    <mergeCell ref="EW100:FI100"/>
  </mergeCells>
  <pageMargins left="0.43307086614173229" right="0.19685039370078741" top="0.19685039370078741" bottom="0.19685039370078741" header="3.937007874015748E-2" footer="3.937007874015748E-2"/>
  <pageSetup paperSize="9" scale="70" orientation="landscape" r:id="rId1"/>
  <rowBreaks count="2" manualBreakCount="2">
    <brk id="53" max="16383" man="1"/>
    <brk id="85" max="16383" man="1"/>
  </rowBreaks>
</worksheet>
</file>

<file path=xl/worksheets/sheet2.xml><?xml version="1.0" encoding="utf-8"?>
<worksheet xmlns="http://schemas.openxmlformats.org/spreadsheetml/2006/main" xmlns:r="http://schemas.openxmlformats.org/officeDocument/2006/relationships">
  <dimension ref="A1:XBN66"/>
  <sheetViews>
    <sheetView zoomScaleNormal="100" workbookViewId="0">
      <selection activeCell="DJ53" sqref="DJ53"/>
    </sheetView>
  </sheetViews>
  <sheetFormatPr defaultColWidth="0" defaultRowHeight="11.25"/>
  <cols>
    <col min="1" max="161" width="0.85546875" style="26" customWidth="1"/>
    <col min="162" max="162" width="0.140625" style="26" customWidth="1"/>
    <col min="163" max="256" width="0.85546875" style="26" hidden="1"/>
    <col min="257" max="417" width="0.85546875" style="26" customWidth="1"/>
    <col min="418" max="418" width="0.140625" style="26" customWidth="1"/>
    <col min="419" max="512" width="0.85546875" style="26" hidden="1"/>
    <col min="513" max="673" width="0.85546875" style="26" customWidth="1"/>
    <col min="674" max="674" width="0.140625" style="26" customWidth="1"/>
    <col min="675" max="768" width="0.85546875" style="26" hidden="1"/>
    <col min="769" max="929" width="0.85546875" style="26" customWidth="1"/>
    <col min="930" max="930" width="0.140625" style="26" customWidth="1"/>
    <col min="931" max="1024" width="0.85546875" style="26" hidden="1"/>
    <col min="1025" max="1185" width="0.85546875" style="26" customWidth="1"/>
    <col min="1186" max="1186" width="0.140625" style="26" customWidth="1"/>
    <col min="1187" max="1280" width="0.85546875" style="26" hidden="1"/>
    <col min="1281" max="1441" width="0.85546875" style="26" customWidth="1"/>
    <col min="1442" max="1442" width="0.140625" style="26" customWidth="1"/>
    <col min="1443" max="1536" width="0.85546875" style="26" hidden="1"/>
    <col min="1537" max="1697" width="0.85546875" style="26" customWidth="1"/>
    <col min="1698" max="1698" width="0.140625" style="26" customWidth="1"/>
    <col min="1699" max="1792" width="0.85546875" style="26" hidden="1"/>
    <col min="1793" max="1953" width="0.85546875" style="26" customWidth="1"/>
    <col min="1954" max="1954" width="0.140625" style="26" customWidth="1"/>
    <col min="1955" max="2048" width="0.85546875" style="26" hidden="1"/>
    <col min="2049" max="2209" width="0.85546875" style="26" customWidth="1"/>
    <col min="2210" max="2210" width="0.140625" style="26" customWidth="1"/>
    <col min="2211" max="2304" width="0.85546875" style="26" hidden="1"/>
    <col min="2305" max="2465" width="0.85546875" style="26" customWidth="1"/>
    <col min="2466" max="2466" width="0.140625" style="26" customWidth="1"/>
    <col min="2467" max="2560" width="0.85546875" style="26" hidden="1"/>
    <col min="2561" max="2721" width="0.85546875" style="26" customWidth="1"/>
    <col min="2722" max="2722" width="0.140625" style="26" customWidth="1"/>
    <col min="2723" max="2816" width="0.85546875" style="26" hidden="1"/>
    <col min="2817" max="2977" width="0.85546875" style="26" customWidth="1"/>
    <col min="2978" max="2978" width="0.140625" style="26" customWidth="1"/>
    <col min="2979" max="3072" width="0.85546875" style="26" hidden="1"/>
    <col min="3073" max="3233" width="0.85546875" style="26" customWidth="1"/>
    <col min="3234" max="3234" width="0.140625" style="26" customWidth="1"/>
    <col min="3235" max="3328" width="0.85546875" style="26" hidden="1"/>
    <col min="3329" max="3489" width="0.85546875" style="26" customWidth="1"/>
    <col min="3490" max="3490" width="0.140625" style="26" customWidth="1"/>
    <col min="3491" max="3584" width="0.85546875" style="26" hidden="1"/>
    <col min="3585" max="3745" width="0.85546875" style="26" customWidth="1"/>
    <col min="3746" max="3746" width="0.140625" style="26" customWidth="1"/>
    <col min="3747" max="3840" width="0.85546875" style="26" hidden="1"/>
    <col min="3841" max="4001" width="0.85546875" style="26" customWidth="1"/>
    <col min="4002" max="4002" width="0.140625" style="26" customWidth="1"/>
    <col min="4003" max="4096" width="0.85546875" style="26" hidden="1"/>
    <col min="4097" max="4257" width="0.85546875" style="26" customWidth="1"/>
    <col min="4258" max="4258" width="0.140625" style="26" customWidth="1"/>
    <col min="4259" max="4352" width="0.85546875" style="26" hidden="1"/>
    <col min="4353" max="4513" width="0.85546875" style="26" customWidth="1"/>
    <col min="4514" max="4514" width="0.140625" style="26" customWidth="1"/>
    <col min="4515" max="4608" width="0.85546875" style="26" hidden="1"/>
    <col min="4609" max="4769" width="0.85546875" style="26" customWidth="1"/>
    <col min="4770" max="4770" width="0.140625" style="26" customWidth="1"/>
    <col min="4771" max="4864" width="0.85546875" style="26" hidden="1"/>
    <col min="4865" max="5025" width="0.85546875" style="26" customWidth="1"/>
    <col min="5026" max="5026" width="0.140625" style="26" customWidth="1"/>
    <col min="5027" max="5120" width="0.85546875" style="26" hidden="1"/>
    <col min="5121" max="5281" width="0.85546875" style="26" customWidth="1"/>
    <col min="5282" max="5282" width="0.140625" style="26" customWidth="1"/>
    <col min="5283" max="5376" width="0.85546875" style="26" hidden="1"/>
    <col min="5377" max="5537" width="0.85546875" style="26" customWidth="1"/>
    <col min="5538" max="5538" width="0.140625" style="26" customWidth="1"/>
    <col min="5539" max="5632" width="0.85546875" style="26" hidden="1"/>
    <col min="5633" max="5793" width="0.85546875" style="26" customWidth="1"/>
    <col min="5794" max="5794" width="0.140625" style="26" customWidth="1"/>
    <col min="5795" max="5888" width="0.85546875" style="26" hidden="1"/>
    <col min="5889" max="6049" width="0.85546875" style="26" customWidth="1"/>
    <col min="6050" max="6050" width="0.140625" style="26" customWidth="1"/>
    <col min="6051" max="6144" width="0.85546875" style="26" hidden="1"/>
    <col min="6145" max="6305" width="0.85546875" style="26" customWidth="1"/>
    <col min="6306" max="6306" width="0.140625" style="26" customWidth="1"/>
    <col min="6307" max="6400" width="0.85546875" style="26" hidden="1"/>
    <col min="6401" max="6561" width="0.85546875" style="26" customWidth="1"/>
    <col min="6562" max="6562" width="0.140625" style="26" customWidth="1"/>
    <col min="6563" max="6656" width="0.85546875" style="26" hidden="1"/>
    <col min="6657" max="6817" width="0.85546875" style="26" customWidth="1"/>
    <col min="6818" max="6818" width="0.140625" style="26" customWidth="1"/>
    <col min="6819" max="6912" width="0.85546875" style="26" hidden="1"/>
    <col min="6913" max="7073" width="0.85546875" style="26" customWidth="1"/>
    <col min="7074" max="7074" width="0.140625" style="26" customWidth="1"/>
    <col min="7075" max="7168" width="0.85546875" style="26" hidden="1"/>
    <col min="7169" max="7329" width="0.85546875" style="26" customWidth="1"/>
    <col min="7330" max="7330" width="0.140625" style="26" customWidth="1"/>
    <col min="7331" max="7424" width="0.85546875" style="26" hidden="1"/>
    <col min="7425" max="7585" width="0.85546875" style="26" customWidth="1"/>
    <col min="7586" max="7586" width="0.140625" style="26" customWidth="1"/>
    <col min="7587" max="7680" width="0.85546875" style="26" hidden="1"/>
    <col min="7681" max="7841" width="0.85546875" style="26" customWidth="1"/>
    <col min="7842" max="7842" width="0.140625" style="26" customWidth="1"/>
    <col min="7843" max="7936" width="0.85546875" style="26" hidden="1"/>
    <col min="7937" max="8097" width="0.85546875" style="26" customWidth="1"/>
    <col min="8098" max="8098" width="0.140625" style="26" customWidth="1"/>
    <col min="8099" max="8192" width="0.85546875" style="26" hidden="1"/>
    <col min="8193" max="8353" width="0.85546875" style="26" customWidth="1"/>
    <col min="8354" max="8354" width="0.140625" style="26" customWidth="1"/>
    <col min="8355" max="8448" width="0.85546875" style="26" hidden="1"/>
    <col min="8449" max="8609" width="0.85546875" style="26" customWidth="1"/>
    <col min="8610" max="8610" width="0.140625" style="26" customWidth="1"/>
    <col min="8611" max="8704" width="0.85546875" style="26" hidden="1"/>
    <col min="8705" max="8865" width="0.85546875" style="26" customWidth="1"/>
    <col min="8866" max="8866" width="0.140625" style="26" customWidth="1"/>
    <col min="8867" max="8960" width="0.85546875" style="26" hidden="1"/>
    <col min="8961" max="9121" width="0.85546875" style="26" customWidth="1"/>
    <col min="9122" max="9122" width="0.140625" style="26" customWidth="1"/>
    <col min="9123" max="9216" width="0.85546875" style="26" hidden="1"/>
    <col min="9217" max="9377" width="0.85546875" style="26" customWidth="1"/>
    <col min="9378" max="9378" width="0.140625" style="26" customWidth="1"/>
    <col min="9379" max="9472" width="0.85546875" style="26" hidden="1"/>
    <col min="9473" max="9633" width="0.85546875" style="26" customWidth="1"/>
    <col min="9634" max="9634" width="0.140625" style="26" customWidth="1"/>
    <col min="9635" max="9728" width="0.85546875" style="26" hidden="1"/>
    <col min="9729" max="9889" width="0.85546875" style="26" customWidth="1"/>
    <col min="9890" max="9890" width="0.140625" style="26" customWidth="1"/>
    <col min="9891" max="9984" width="0.85546875" style="26" hidden="1"/>
    <col min="9985" max="10145" width="0.85546875" style="26" customWidth="1"/>
    <col min="10146" max="10146" width="0.140625" style="26" customWidth="1"/>
    <col min="10147" max="10240" width="0.85546875" style="26" hidden="1"/>
    <col min="10241" max="10401" width="0.85546875" style="26" customWidth="1"/>
    <col min="10402" max="10402" width="0.140625" style="26" customWidth="1"/>
    <col min="10403" max="10496" width="0.85546875" style="26" hidden="1"/>
    <col min="10497" max="10657" width="0.85546875" style="26" customWidth="1"/>
    <col min="10658" max="10658" width="0.140625" style="26" customWidth="1"/>
    <col min="10659" max="10752" width="0.85546875" style="26" hidden="1"/>
    <col min="10753" max="10913" width="0.85546875" style="26" customWidth="1"/>
    <col min="10914" max="10914" width="0.140625" style="26" customWidth="1"/>
    <col min="10915" max="11008" width="0.85546875" style="26" hidden="1"/>
    <col min="11009" max="11169" width="0.85546875" style="26" customWidth="1"/>
    <col min="11170" max="11170" width="0.140625" style="26" customWidth="1"/>
    <col min="11171" max="11264" width="0.85546875" style="26" hidden="1"/>
    <col min="11265" max="11425" width="0.85546875" style="26" customWidth="1"/>
    <col min="11426" max="11426" width="0.140625" style="26" customWidth="1"/>
    <col min="11427" max="11520" width="0.85546875" style="26" hidden="1"/>
    <col min="11521" max="11681" width="0.85546875" style="26" customWidth="1"/>
    <col min="11682" max="11682" width="0.140625" style="26" customWidth="1"/>
    <col min="11683" max="11776" width="0.85546875" style="26" hidden="1"/>
    <col min="11777" max="11937" width="0.85546875" style="26" customWidth="1"/>
    <col min="11938" max="11938" width="0.140625" style="26" customWidth="1"/>
    <col min="11939" max="12032" width="0.85546875" style="26" hidden="1"/>
    <col min="12033" max="12193" width="0.85546875" style="26" customWidth="1"/>
    <col min="12194" max="12194" width="0.140625" style="26" customWidth="1"/>
    <col min="12195" max="12288" width="0.85546875" style="26" hidden="1"/>
    <col min="12289" max="12449" width="0.85546875" style="26" customWidth="1"/>
    <col min="12450" max="12450" width="0.140625" style="26" customWidth="1"/>
    <col min="12451" max="12544" width="0.85546875" style="26" hidden="1"/>
    <col min="12545" max="12705" width="0.85546875" style="26" customWidth="1"/>
    <col min="12706" max="12706" width="0.140625" style="26" customWidth="1"/>
    <col min="12707" max="12800" width="0.85546875" style="26" hidden="1"/>
    <col min="12801" max="12961" width="0.85546875" style="26" customWidth="1"/>
    <col min="12962" max="12962" width="0.140625" style="26" customWidth="1"/>
    <col min="12963" max="13056" width="0.85546875" style="26" hidden="1"/>
    <col min="13057" max="13217" width="0.85546875" style="26" customWidth="1"/>
    <col min="13218" max="13218" width="0.140625" style="26" customWidth="1"/>
    <col min="13219" max="13312" width="0.85546875" style="26" hidden="1"/>
    <col min="13313" max="13473" width="0.85546875" style="26" customWidth="1"/>
    <col min="13474" max="13474" width="0.140625" style="26" customWidth="1"/>
    <col min="13475" max="13568" width="0.85546875" style="26" hidden="1"/>
    <col min="13569" max="13729" width="0.85546875" style="26" customWidth="1"/>
    <col min="13730" max="13730" width="0.140625" style="26" customWidth="1"/>
    <col min="13731" max="13824" width="0.85546875" style="26" hidden="1"/>
    <col min="13825" max="13985" width="0.85546875" style="26" customWidth="1"/>
    <col min="13986" max="13986" width="0.140625" style="26" customWidth="1"/>
    <col min="13987" max="14080" width="0.85546875" style="26" hidden="1"/>
    <col min="14081" max="14241" width="0.85546875" style="26" customWidth="1"/>
    <col min="14242" max="14242" width="0.140625" style="26" customWidth="1"/>
    <col min="14243" max="14336" width="0.85546875" style="26" hidden="1"/>
    <col min="14337" max="14497" width="0.85546875" style="26" customWidth="1"/>
    <col min="14498" max="14498" width="0.140625" style="26" customWidth="1"/>
    <col min="14499" max="14592" width="0.85546875" style="26" hidden="1"/>
    <col min="14593" max="14753" width="0.85546875" style="26" customWidth="1"/>
    <col min="14754" max="14754" width="0.140625" style="26" customWidth="1"/>
    <col min="14755" max="14848" width="0.85546875" style="26" hidden="1"/>
    <col min="14849" max="15009" width="0.85546875" style="26" customWidth="1"/>
    <col min="15010" max="15010" width="0.140625" style="26" customWidth="1"/>
    <col min="15011" max="15104" width="0.85546875" style="26" hidden="1"/>
    <col min="15105" max="15265" width="0.85546875" style="26" customWidth="1"/>
    <col min="15266" max="15266" width="0.140625" style="26" customWidth="1"/>
    <col min="15267" max="15360" width="0.85546875" style="26" hidden="1"/>
    <col min="15361" max="15521" width="0.85546875" style="26" customWidth="1"/>
    <col min="15522" max="15522" width="0.140625" style="26" customWidth="1"/>
    <col min="15523" max="15616" width="0.85546875" style="26" hidden="1"/>
    <col min="15617" max="15777" width="0.85546875" style="26" customWidth="1"/>
    <col min="15778" max="15778" width="0.140625" style="26" customWidth="1"/>
    <col min="15779" max="15872" width="0.85546875" style="26" hidden="1"/>
    <col min="15873" max="16033" width="0.85546875" style="26" customWidth="1"/>
    <col min="16034" max="16034" width="0.140625" style="26" customWidth="1"/>
    <col min="16035" max="16128" width="0.85546875" style="26" hidden="1"/>
    <col min="16129" max="16289" width="0.85546875" style="26" customWidth="1"/>
    <col min="16290" max="16290" width="0.140625" style="26" customWidth="1"/>
    <col min="16291" max="16384" width="0.85546875" style="26" hidden="1"/>
  </cols>
  <sheetData>
    <row r="1" spans="1:161" s="27" customFormat="1" ht="13.5" customHeight="1">
      <c r="B1" s="154" t="s">
        <v>297</v>
      </c>
      <c r="C1" s="154"/>
      <c r="D1" s="154"/>
      <c r="E1" s="154"/>
      <c r="F1" s="154"/>
      <c r="G1" s="154"/>
      <c r="H1" s="154"/>
      <c r="I1" s="154"/>
      <c r="J1" s="154"/>
      <c r="K1" s="154"/>
      <c r="L1" s="154"/>
      <c r="M1" s="154"/>
      <c r="N1" s="154"/>
      <c r="O1" s="154"/>
      <c r="P1" s="154"/>
      <c r="Q1" s="154"/>
      <c r="R1" s="154"/>
      <c r="S1" s="154"/>
      <c r="T1" s="154"/>
      <c r="U1" s="154"/>
      <c r="V1" s="154"/>
      <c r="W1" s="154"/>
      <c r="X1" s="154"/>
      <c r="Y1" s="154"/>
      <c r="Z1" s="154"/>
      <c r="AA1" s="154"/>
      <c r="AB1" s="154"/>
      <c r="AC1" s="154"/>
      <c r="AD1" s="154"/>
      <c r="AE1" s="154"/>
      <c r="AF1" s="154"/>
      <c r="AG1" s="154"/>
      <c r="AH1" s="154"/>
      <c r="AI1" s="154"/>
      <c r="AJ1" s="154"/>
      <c r="AK1" s="154"/>
      <c r="AL1" s="154"/>
      <c r="AM1" s="154"/>
      <c r="AN1" s="154"/>
      <c r="AO1" s="154"/>
      <c r="AP1" s="154"/>
      <c r="AQ1" s="154"/>
      <c r="AR1" s="154"/>
      <c r="AS1" s="154"/>
      <c r="AT1" s="154"/>
      <c r="AU1" s="154"/>
      <c r="AV1" s="154"/>
      <c r="AW1" s="154"/>
      <c r="AX1" s="154"/>
      <c r="AY1" s="154"/>
      <c r="AZ1" s="154"/>
      <c r="BA1" s="154"/>
      <c r="BB1" s="154"/>
      <c r="BC1" s="154"/>
      <c r="BD1" s="154"/>
      <c r="BE1" s="154"/>
      <c r="BF1" s="154"/>
      <c r="BG1" s="154"/>
      <c r="BH1" s="154"/>
      <c r="BI1" s="154"/>
      <c r="BJ1" s="154"/>
      <c r="BK1" s="154"/>
      <c r="BL1" s="154"/>
      <c r="BM1" s="154"/>
      <c r="BN1" s="154"/>
      <c r="BO1" s="154"/>
      <c r="BP1" s="154"/>
      <c r="BQ1" s="154"/>
      <c r="BR1" s="154"/>
      <c r="BS1" s="154"/>
      <c r="BT1" s="154"/>
      <c r="BU1" s="154"/>
      <c r="BV1" s="154"/>
      <c r="BW1" s="154"/>
      <c r="BX1" s="154"/>
      <c r="BY1" s="154"/>
      <c r="BZ1" s="154"/>
      <c r="CA1" s="154"/>
      <c r="CB1" s="154"/>
      <c r="CC1" s="154"/>
      <c r="CD1" s="154"/>
      <c r="CE1" s="154"/>
      <c r="CF1" s="154"/>
      <c r="CG1" s="154"/>
      <c r="CH1" s="154"/>
      <c r="CI1" s="154"/>
      <c r="CJ1" s="154"/>
      <c r="CK1" s="154"/>
      <c r="CL1" s="154"/>
      <c r="CM1" s="154"/>
      <c r="CN1" s="154"/>
      <c r="CO1" s="154"/>
      <c r="CP1" s="154"/>
      <c r="CQ1" s="154"/>
      <c r="CR1" s="154"/>
      <c r="CS1" s="154"/>
      <c r="CT1" s="154"/>
      <c r="CU1" s="154"/>
      <c r="CV1" s="154"/>
      <c r="CW1" s="154"/>
      <c r="CX1" s="154"/>
      <c r="CY1" s="154"/>
      <c r="CZ1" s="154"/>
      <c r="DA1" s="154"/>
      <c r="DB1" s="154"/>
      <c r="DC1" s="154"/>
      <c r="DD1" s="154"/>
      <c r="DE1" s="154"/>
      <c r="DF1" s="154"/>
      <c r="DG1" s="154"/>
      <c r="DH1" s="154"/>
      <c r="DI1" s="154"/>
      <c r="DJ1" s="154"/>
      <c r="DK1" s="154"/>
      <c r="DL1" s="154"/>
      <c r="DM1" s="154"/>
      <c r="DN1" s="154"/>
      <c r="DO1" s="154"/>
      <c r="DP1" s="154"/>
      <c r="DQ1" s="154"/>
      <c r="DR1" s="154"/>
      <c r="DS1" s="154"/>
      <c r="DT1" s="154"/>
      <c r="DU1" s="154"/>
      <c r="DV1" s="154"/>
      <c r="DW1" s="154"/>
      <c r="DX1" s="154"/>
      <c r="DY1" s="154"/>
      <c r="DZ1" s="154"/>
      <c r="EA1" s="154"/>
      <c r="EB1" s="154"/>
      <c r="EC1" s="154"/>
      <c r="ED1" s="154"/>
      <c r="EE1" s="154"/>
      <c r="EF1" s="154"/>
      <c r="EG1" s="154"/>
      <c r="EH1" s="154"/>
      <c r="EI1" s="154"/>
      <c r="EJ1" s="154"/>
      <c r="EK1" s="154"/>
      <c r="EL1" s="154"/>
      <c r="EM1" s="154"/>
      <c r="EN1" s="154"/>
      <c r="EO1" s="154"/>
      <c r="EP1" s="154"/>
      <c r="EQ1" s="154"/>
      <c r="ER1" s="154"/>
      <c r="ES1" s="154"/>
      <c r="ET1" s="154"/>
      <c r="EU1" s="154"/>
      <c r="EV1" s="154"/>
      <c r="EW1" s="154"/>
      <c r="EX1" s="154"/>
      <c r="EY1" s="154"/>
      <c r="EZ1" s="154"/>
      <c r="FA1" s="154"/>
      <c r="FB1" s="154"/>
      <c r="FC1" s="154"/>
      <c r="FD1" s="154"/>
    </row>
    <row r="3" spans="1:161" ht="11.25" customHeight="1">
      <c r="A3" s="244" t="s">
        <v>298</v>
      </c>
      <c r="B3" s="244"/>
      <c r="C3" s="244"/>
      <c r="D3" s="244"/>
      <c r="E3" s="244"/>
      <c r="F3" s="244"/>
      <c r="G3" s="244"/>
      <c r="H3" s="245"/>
      <c r="I3" s="250" t="s">
        <v>50</v>
      </c>
      <c r="J3" s="250"/>
      <c r="K3" s="250"/>
      <c r="L3" s="250"/>
      <c r="M3" s="250"/>
      <c r="N3" s="250"/>
      <c r="O3" s="250"/>
      <c r="P3" s="250"/>
      <c r="Q3" s="250"/>
      <c r="R3" s="250"/>
      <c r="S3" s="250"/>
      <c r="T3" s="250"/>
      <c r="U3" s="250"/>
      <c r="V3" s="250"/>
      <c r="W3" s="250"/>
      <c r="X3" s="250"/>
      <c r="Y3" s="250"/>
      <c r="Z3" s="250"/>
      <c r="AA3" s="250"/>
      <c r="AB3" s="250"/>
      <c r="AC3" s="250"/>
      <c r="AD3" s="250"/>
      <c r="AE3" s="250"/>
      <c r="AF3" s="250"/>
      <c r="AG3" s="250"/>
      <c r="AH3" s="250"/>
      <c r="AI3" s="250"/>
      <c r="AJ3" s="250"/>
      <c r="AK3" s="250"/>
      <c r="AL3" s="250"/>
      <c r="AM3" s="250"/>
      <c r="AN3" s="250"/>
      <c r="AO3" s="250"/>
      <c r="AP3" s="250"/>
      <c r="AQ3" s="250"/>
      <c r="AR3" s="250"/>
      <c r="AS3" s="250"/>
      <c r="AT3" s="250"/>
      <c r="AU3" s="250"/>
      <c r="AV3" s="250"/>
      <c r="AW3" s="250"/>
      <c r="AX3" s="250"/>
      <c r="AY3" s="250"/>
      <c r="AZ3" s="250"/>
      <c r="BA3" s="250"/>
      <c r="BB3" s="250"/>
      <c r="BC3" s="250"/>
      <c r="BD3" s="250"/>
      <c r="BE3" s="250"/>
      <c r="BF3" s="250"/>
      <c r="BG3" s="250"/>
      <c r="BH3" s="250"/>
      <c r="BI3" s="250"/>
      <c r="BJ3" s="250"/>
      <c r="BK3" s="250"/>
      <c r="BL3" s="250"/>
      <c r="BM3" s="250"/>
      <c r="BN3" s="250"/>
      <c r="BO3" s="250"/>
      <c r="BP3" s="250"/>
      <c r="BQ3" s="250"/>
      <c r="BR3" s="250"/>
      <c r="BS3" s="250"/>
      <c r="BT3" s="250"/>
      <c r="BU3" s="250"/>
      <c r="BV3" s="250"/>
      <c r="BW3" s="250"/>
      <c r="BX3" s="250"/>
      <c r="BY3" s="250"/>
      <c r="BZ3" s="250"/>
      <c r="CA3" s="250"/>
      <c r="CB3" s="250"/>
      <c r="CC3" s="250"/>
      <c r="CD3" s="250"/>
      <c r="CE3" s="250"/>
      <c r="CF3" s="250"/>
      <c r="CG3" s="250"/>
      <c r="CH3" s="250"/>
      <c r="CI3" s="250"/>
      <c r="CJ3" s="250"/>
      <c r="CK3" s="250"/>
      <c r="CL3" s="250"/>
      <c r="CM3" s="251"/>
      <c r="CN3" s="259" t="s">
        <v>299</v>
      </c>
      <c r="CO3" s="244"/>
      <c r="CP3" s="244"/>
      <c r="CQ3" s="244"/>
      <c r="CR3" s="244"/>
      <c r="CS3" s="244"/>
      <c r="CT3" s="244"/>
      <c r="CU3" s="245"/>
      <c r="CV3" s="259" t="s">
        <v>300</v>
      </c>
      <c r="CW3" s="244"/>
      <c r="CX3" s="244"/>
      <c r="CY3" s="244"/>
      <c r="CZ3" s="244"/>
      <c r="DA3" s="244"/>
      <c r="DB3" s="244"/>
      <c r="DC3" s="244"/>
      <c r="DD3" s="244"/>
      <c r="DE3" s="245"/>
      <c r="DF3" s="265" t="s">
        <v>133</v>
      </c>
      <c r="DG3" s="266"/>
      <c r="DH3" s="266"/>
      <c r="DI3" s="266"/>
      <c r="DJ3" s="266"/>
      <c r="DK3" s="266"/>
      <c r="DL3" s="266"/>
      <c r="DM3" s="266"/>
      <c r="DN3" s="266"/>
      <c r="DO3" s="266"/>
      <c r="DP3" s="266"/>
      <c r="DQ3" s="266"/>
      <c r="DR3" s="266"/>
      <c r="DS3" s="266"/>
      <c r="DT3" s="266"/>
      <c r="DU3" s="266"/>
      <c r="DV3" s="266"/>
      <c r="DW3" s="266"/>
      <c r="DX3" s="266"/>
      <c r="DY3" s="266"/>
      <c r="DZ3" s="266"/>
      <c r="EA3" s="266"/>
      <c r="EB3" s="266"/>
      <c r="EC3" s="266"/>
      <c r="ED3" s="266"/>
      <c r="EE3" s="266"/>
      <c r="EF3" s="266"/>
      <c r="EG3" s="266"/>
      <c r="EH3" s="266"/>
      <c r="EI3" s="266"/>
      <c r="EJ3" s="266"/>
      <c r="EK3" s="266"/>
      <c r="EL3" s="266"/>
      <c r="EM3" s="266"/>
      <c r="EN3" s="266"/>
      <c r="EO3" s="266"/>
      <c r="EP3" s="266"/>
      <c r="EQ3" s="266"/>
      <c r="ER3" s="266"/>
      <c r="ES3" s="266"/>
      <c r="ET3" s="266"/>
      <c r="EU3" s="266"/>
      <c r="EV3" s="266"/>
      <c r="EW3" s="266"/>
      <c r="EX3" s="266"/>
      <c r="EY3" s="266"/>
      <c r="EZ3" s="266"/>
      <c r="FA3" s="266"/>
      <c r="FB3" s="266"/>
      <c r="FC3" s="266"/>
      <c r="FD3" s="266"/>
      <c r="FE3" s="266"/>
    </row>
    <row r="4" spans="1:161" ht="11.25" customHeight="1">
      <c r="A4" s="246"/>
      <c r="B4" s="246"/>
      <c r="C4" s="246"/>
      <c r="D4" s="246"/>
      <c r="E4" s="246"/>
      <c r="F4" s="246"/>
      <c r="G4" s="246"/>
      <c r="H4" s="247"/>
      <c r="I4" s="252"/>
      <c r="J4" s="252"/>
      <c r="K4" s="252"/>
      <c r="L4" s="252"/>
      <c r="M4" s="252"/>
      <c r="N4" s="252"/>
      <c r="O4" s="252"/>
      <c r="P4" s="252"/>
      <c r="Q4" s="252"/>
      <c r="R4" s="252"/>
      <c r="S4" s="252"/>
      <c r="T4" s="252"/>
      <c r="U4" s="252"/>
      <c r="V4" s="252"/>
      <c r="W4" s="252"/>
      <c r="X4" s="252"/>
      <c r="Y4" s="252"/>
      <c r="Z4" s="252"/>
      <c r="AA4" s="252"/>
      <c r="AB4" s="252"/>
      <c r="AC4" s="252"/>
      <c r="AD4" s="252"/>
      <c r="AE4" s="252"/>
      <c r="AF4" s="252"/>
      <c r="AG4" s="252"/>
      <c r="AH4" s="252"/>
      <c r="AI4" s="252"/>
      <c r="AJ4" s="252"/>
      <c r="AK4" s="252"/>
      <c r="AL4" s="252"/>
      <c r="AM4" s="252"/>
      <c r="AN4" s="252"/>
      <c r="AO4" s="252"/>
      <c r="AP4" s="252"/>
      <c r="AQ4" s="252"/>
      <c r="AR4" s="252"/>
      <c r="AS4" s="252"/>
      <c r="AT4" s="252"/>
      <c r="AU4" s="252"/>
      <c r="AV4" s="252"/>
      <c r="AW4" s="252"/>
      <c r="AX4" s="252"/>
      <c r="AY4" s="252"/>
      <c r="AZ4" s="252"/>
      <c r="BA4" s="252"/>
      <c r="BB4" s="252"/>
      <c r="BC4" s="252"/>
      <c r="BD4" s="252"/>
      <c r="BE4" s="252"/>
      <c r="BF4" s="252"/>
      <c r="BG4" s="252"/>
      <c r="BH4" s="252"/>
      <c r="BI4" s="252"/>
      <c r="BJ4" s="252"/>
      <c r="BK4" s="252"/>
      <c r="BL4" s="252"/>
      <c r="BM4" s="252"/>
      <c r="BN4" s="252"/>
      <c r="BO4" s="252"/>
      <c r="BP4" s="252"/>
      <c r="BQ4" s="252"/>
      <c r="BR4" s="252"/>
      <c r="BS4" s="252"/>
      <c r="BT4" s="252"/>
      <c r="BU4" s="252"/>
      <c r="BV4" s="252"/>
      <c r="BW4" s="252"/>
      <c r="BX4" s="252"/>
      <c r="BY4" s="252"/>
      <c r="BZ4" s="252"/>
      <c r="CA4" s="252"/>
      <c r="CB4" s="252"/>
      <c r="CC4" s="252"/>
      <c r="CD4" s="252"/>
      <c r="CE4" s="252"/>
      <c r="CF4" s="252"/>
      <c r="CG4" s="252"/>
      <c r="CH4" s="252"/>
      <c r="CI4" s="252"/>
      <c r="CJ4" s="252"/>
      <c r="CK4" s="252"/>
      <c r="CL4" s="252"/>
      <c r="CM4" s="253"/>
      <c r="CN4" s="264"/>
      <c r="CO4" s="246"/>
      <c r="CP4" s="246"/>
      <c r="CQ4" s="246"/>
      <c r="CR4" s="246"/>
      <c r="CS4" s="246"/>
      <c r="CT4" s="246"/>
      <c r="CU4" s="247"/>
      <c r="CV4" s="264"/>
      <c r="CW4" s="246"/>
      <c r="CX4" s="246"/>
      <c r="CY4" s="246"/>
      <c r="CZ4" s="246"/>
      <c r="DA4" s="246"/>
      <c r="DB4" s="246"/>
      <c r="DC4" s="246"/>
      <c r="DD4" s="246"/>
      <c r="DE4" s="247"/>
      <c r="DF4" s="267" t="s">
        <v>134</v>
      </c>
      <c r="DG4" s="268"/>
      <c r="DH4" s="268"/>
      <c r="DI4" s="268"/>
      <c r="DJ4" s="268"/>
      <c r="DK4" s="268"/>
      <c r="DL4" s="256" t="s">
        <v>368</v>
      </c>
      <c r="DM4" s="256"/>
      <c r="DN4" s="256"/>
      <c r="DO4" s="257" t="s">
        <v>107</v>
      </c>
      <c r="DP4" s="257"/>
      <c r="DQ4" s="257"/>
      <c r="DR4" s="258"/>
      <c r="DS4" s="267" t="s">
        <v>134</v>
      </c>
      <c r="DT4" s="268"/>
      <c r="DU4" s="268"/>
      <c r="DV4" s="268"/>
      <c r="DW4" s="268"/>
      <c r="DX4" s="268"/>
      <c r="DY4" s="256" t="s">
        <v>369</v>
      </c>
      <c r="DZ4" s="256"/>
      <c r="EA4" s="256"/>
      <c r="EB4" s="257" t="s">
        <v>107</v>
      </c>
      <c r="EC4" s="257"/>
      <c r="ED4" s="257"/>
      <c r="EE4" s="258"/>
      <c r="EF4" s="267" t="s">
        <v>134</v>
      </c>
      <c r="EG4" s="268"/>
      <c r="EH4" s="268"/>
      <c r="EI4" s="268"/>
      <c r="EJ4" s="268"/>
      <c r="EK4" s="268"/>
      <c r="EL4" s="256" t="s">
        <v>427</v>
      </c>
      <c r="EM4" s="256"/>
      <c r="EN4" s="256"/>
      <c r="EO4" s="257" t="s">
        <v>107</v>
      </c>
      <c r="EP4" s="257"/>
      <c r="EQ4" s="257"/>
      <c r="ER4" s="258"/>
      <c r="ES4" s="259" t="s">
        <v>136</v>
      </c>
      <c r="ET4" s="244"/>
      <c r="EU4" s="244"/>
      <c r="EV4" s="244"/>
      <c r="EW4" s="244"/>
      <c r="EX4" s="244"/>
      <c r="EY4" s="244"/>
      <c r="EZ4" s="244"/>
      <c r="FA4" s="244"/>
      <c r="FB4" s="244"/>
      <c r="FC4" s="244"/>
      <c r="FD4" s="244"/>
      <c r="FE4" s="244"/>
    </row>
    <row r="5" spans="1:161" ht="39" customHeight="1">
      <c r="A5" s="248"/>
      <c r="B5" s="248"/>
      <c r="C5" s="248"/>
      <c r="D5" s="248"/>
      <c r="E5" s="248"/>
      <c r="F5" s="248"/>
      <c r="G5" s="248"/>
      <c r="H5" s="249"/>
      <c r="I5" s="254"/>
      <c r="J5" s="254"/>
      <c r="K5" s="254"/>
      <c r="L5" s="254"/>
      <c r="M5" s="254"/>
      <c r="N5" s="254"/>
      <c r="O5" s="254"/>
      <c r="P5" s="254"/>
      <c r="Q5" s="254"/>
      <c r="R5" s="254"/>
      <c r="S5" s="254"/>
      <c r="T5" s="254"/>
      <c r="U5" s="254"/>
      <c r="V5" s="254"/>
      <c r="W5" s="254"/>
      <c r="X5" s="254"/>
      <c r="Y5" s="254"/>
      <c r="Z5" s="254"/>
      <c r="AA5" s="254"/>
      <c r="AB5" s="254"/>
      <c r="AC5" s="254"/>
      <c r="AD5" s="254"/>
      <c r="AE5" s="254"/>
      <c r="AF5" s="254"/>
      <c r="AG5" s="254"/>
      <c r="AH5" s="254"/>
      <c r="AI5" s="254"/>
      <c r="AJ5" s="254"/>
      <c r="AK5" s="254"/>
      <c r="AL5" s="254"/>
      <c r="AM5" s="254"/>
      <c r="AN5" s="254"/>
      <c r="AO5" s="254"/>
      <c r="AP5" s="254"/>
      <c r="AQ5" s="254"/>
      <c r="AR5" s="254"/>
      <c r="AS5" s="254"/>
      <c r="AT5" s="254"/>
      <c r="AU5" s="254"/>
      <c r="AV5" s="254"/>
      <c r="AW5" s="254"/>
      <c r="AX5" s="254"/>
      <c r="AY5" s="254"/>
      <c r="AZ5" s="254"/>
      <c r="BA5" s="254"/>
      <c r="BB5" s="254"/>
      <c r="BC5" s="254"/>
      <c r="BD5" s="254"/>
      <c r="BE5" s="254"/>
      <c r="BF5" s="254"/>
      <c r="BG5" s="254"/>
      <c r="BH5" s="254"/>
      <c r="BI5" s="254"/>
      <c r="BJ5" s="254"/>
      <c r="BK5" s="254"/>
      <c r="BL5" s="254"/>
      <c r="BM5" s="254"/>
      <c r="BN5" s="254"/>
      <c r="BO5" s="254"/>
      <c r="BP5" s="254"/>
      <c r="BQ5" s="254"/>
      <c r="BR5" s="254"/>
      <c r="BS5" s="254"/>
      <c r="BT5" s="254"/>
      <c r="BU5" s="254"/>
      <c r="BV5" s="254"/>
      <c r="BW5" s="254"/>
      <c r="BX5" s="254"/>
      <c r="BY5" s="254"/>
      <c r="BZ5" s="254"/>
      <c r="CA5" s="254"/>
      <c r="CB5" s="254"/>
      <c r="CC5" s="254"/>
      <c r="CD5" s="254"/>
      <c r="CE5" s="254"/>
      <c r="CF5" s="254"/>
      <c r="CG5" s="254"/>
      <c r="CH5" s="254"/>
      <c r="CI5" s="254"/>
      <c r="CJ5" s="254"/>
      <c r="CK5" s="254"/>
      <c r="CL5" s="254"/>
      <c r="CM5" s="255"/>
      <c r="CN5" s="260"/>
      <c r="CO5" s="248"/>
      <c r="CP5" s="248"/>
      <c r="CQ5" s="248"/>
      <c r="CR5" s="248"/>
      <c r="CS5" s="248"/>
      <c r="CT5" s="248"/>
      <c r="CU5" s="249"/>
      <c r="CV5" s="260"/>
      <c r="CW5" s="248"/>
      <c r="CX5" s="248"/>
      <c r="CY5" s="248"/>
      <c r="CZ5" s="248"/>
      <c r="DA5" s="248"/>
      <c r="DB5" s="248"/>
      <c r="DC5" s="248"/>
      <c r="DD5" s="248"/>
      <c r="DE5" s="249"/>
      <c r="DF5" s="261" t="s">
        <v>105</v>
      </c>
      <c r="DG5" s="262"/>
      <c r="DH5" s="262"/>
      <c r="DI5" s="262"/>
      <c r="DJ5" s="262"/>
      <c r="DK5" s="262"/>
      <c r="DL5" s="262"/>
      <c r="DM5" s="262"/>
      <c r="DN5" s="262"/>
      <c r="DO5" s="262"/>
      <c r="DP5" s="262"/>
      <c r="DQ5" s="262"/>
      <c r="DR5" s="263"/>
      <c r="DS5" s="261" t="s">
        <v>301</v>
      </c>
      <c r="DT5" s="262"/>
      <c r="DU5" s="262"/>
      <c r="DV5" s="262"/>
      <c r="DW5" s="262"/>
      <c r="DX5" s="262"/>
      <c r="DY5" s="262"/>
      <c r="DZ5" s="262"/>
      <c r="EA5" s="262"/>
      <c r="EB5" s="262"/>
      <c r="EC5" s="262"/>
      <c r="ED5" s="262"/>
      <c r="EE5" s="263"/>
      <c r="EF5" s="261" t="s">
        <v>302</v>
      </c>
      <c r="EG5" s="262"/>
      <c r="EH5" s="262"/>
      <c r="EI5" s="262"/>
      <c r="EJ5" s="262"/>
      <c r="EK5" s="262"/>
      <c r="EL5" s="262"/>
      <c r="EM5" s="262"/>
      <c r="EN5" s="262"/>
      <c r="EO5" s="262"/>
      <c r="EP5" s="262"/>
      <c r="EQ5" s="262"/>
      <c r="ER5" s="263"/>
      <c r="ES5" s="260"/>
      <c r="ET5" s="248"/>
      <c r="EU5" s="248"/>
      <c r="EV5" s="248"/>
      <c r="EW5" s="248"/>
      <c r="EX5" s="248"/>
      <c r="EY5" s="248"/>
      <c r="EZ5" s="248"/>
      <c r="FA5" s="248"/>
      <c r="FB5" s="248"/>
      <c r="FC5" s="248"/>
      <c r="FD5" s="248"/>
      <c r="FE5" s="248"/>
    </row>
    <row r="6" spans="1:161" ht="12" thickBot="1">
      <c r="A6" s="242" t="s">
        <v>114</v>
      </c>
      <c r="B6" s="242"/>
      <c r="C6" s="242"/>
      <c r="D6" s="242"/>
      <c r="E6" s="242"/>
      <c r="F6" s="242"/>
      <c r="G6" s="242"/>
      <c r="H6" s="243"/>
      <c r="I6" s="242" t="s">
        <v>144</v>
      </c>
      <c r="J6" s="242"/>
      <c r="K6" s="242"/>
      <c r="L6" s="242"/>
      <c r="M6" s="242"/>
      <c r="N6" s="242"/>
      <c r="O6" s="242"/>
      <c r="P6" s="242"/>
      <c r="Q6" s="242"/>
      <c r="R6" s="242"/>
      <c r="S6" s="242"/>
      <c r="T6" s="242"/>
      <c r="U6" s="242"/>
      <c r="V6" s="242"/>
      <c r="W6" s="242"/>
      <c r="X6" s="242"/>
      <c r="Y6" s="242"/>
      <c r="Z6" s="242"/>
      <c r="AA6" s="242"/>
      <c r="AB6" s="242"/>
      <c r="AC6" s="242"/>
      <c r="AD6" s="242"/>
      <c r="AE6" s="242"/>
      <c r="AF6" s="242"/>
      <c r="AG6" s="242"/>
      <c r="AH6" s="242"/>
      <c r="AI6" s="242"/>
      <c r="AJ6" s="242"/>
      <c r="AK6" s="242"/>
      <c r="AL6" s="242"/>
      <c r="AM6" s="242"/>
      <c r="AN6" s="242"/>
      <c r="AO6" s="242"/>
      <c r="AP6" s="242"/>
      <c r="AQ6" s="242"/>
      <c r="AR6" s="242"/>
      <c r="AS6" s="242"/>
      <c r="AT6" s="242"/>
      <c r="AU6" s="242"/>
      <c r="AV6" s="242"/>
      <c r="AW6" s="242"/>
      <c r="AX6" s="242"/>
      <c r="AY6" s="242"/>
      <c r="AZ6" s="242"/>
      <c r="BA6" s="242"/>
      <c r="BB6" s="242"/>
      <c r="BC6" s="242"/>
      <c r="BD6" s="242"/>
      <c r="BE6" s="242"/>
      <c r="BF6" s="242"/>
      <c r="BG6" s="242"/>
      <c r="BH6" s="242"/>
      <c r="BI6" s="242"/>
      <c r="BJ6" s="242"/>
      <c r="BK6" s="242"/>
      <c r="BL6" s="242"/>
      <c r="BM6" s="242"/>
      <c r="BN6" s="242"/>
      <c r="BO6" s="242"/>
      <c r="BP6" s="242"/>
      <c r="BQ6" s="242"/>
      <c r="BR6" s="242"/>
      <c r="BS6" s="242"/>
      <c r="BT6" s="242"/>
      <c r="BU6" s="242"/>
      <c r="BV6" s="242"/>
      <c r="BW6" s="242"/>
      <c r="BX6" s="242"/>
      <c r="BY6" s="242"/>
      <c r="BZ6" s="242"/>
      <c r="CA6" s="242"/>
      <c r="CB6" s="242"/>
      <c r="CC6" s="242"/>
      <c r="CD6" s="242"/>
      <c r="CE6" s="242"/>
      <c r="CF6" s="242"/>
      <c r="CG6" s="242"/>
      <c r="CH6" s="242"/>
      <c r="CI6" s="242"/>
      <c r="CJ6" s="242"/>
      <c r="CK6" s="242"/>
      <c r="CL6" s="242"/>
      <c r="CM6" s="243"/>
      <c r="CN6" s="232" t="s">
        <v>145</v>
      </c>
      <c r="CO6" s="233"/>
      <c r="CP6" s="233"/>
      <c r="CQ6" s="233"/>
      <c r="CR6" s="233"/>
      <c r="CS6" s="233"/>
      <c r="CT6" s="233"/>
      <c r="CU6" s="234"/>
      <c r="CV6" s="232" t="s">
        <v>146</v>
      </c>
      <c r="CW6" s="233"/>
      <c r="CX6" s="233"/>
      <c r="CY6" s="233"/>
      <c r="CZ6" s="233"/>
      <c r="DA6" s="233"/>
      <c r="DB6" s="233"/>
      <c r="DC6" s="233"/>
      <c r="DD6" s="233"/>
      <c r="DE6" s="234"/>
      <c r="DF6" s="232" t="s">
        <v>147</v>
      </c>
      <c r="DG6" s="233"/>
      <c r="DH6" s="233"/>
      <c r="DI6" s="233"/>
      <c r="DJ6" s="233"/>
      <c r="DK6" s="233"/>
      <c r="DL6" s="233"/>
      <c r="DM6" s="233"/>
      <c r="DN6" s="233"/>
      <c r="DO6" s="233"/>
      <c r="DP6" s="233"/>
      <c r="DQ6" s="233"/>
      <c r="DR6" s="234"/>
      <c r="DS6" s="232" t="s">
        <v>148</v>
      </c>
      <c r="DT6" s="233"/>
      <c r="DU6" s="233"/>
      <c r="DV6" s="233"/>
      <c r="DW6" s="233"/>
      <c r="DX6" s="233"/>
      <c r="DY6" s="233"/>
      <c r="DZ6" s="233"/>
      <c r="EA6" s="233"/>
      <c r="EB6" s="233"/>
      <c r="EC6" s="233"/>
      <c r="ED6" s="233"/>
      <c r="EE6" s="234"/>
      <c r="EF6" s="232" t="s">
        <v>149</v>
      </c>
      <c r="EG6" s="233"/>
      <c r="EH6" s="233"/>
      <c r="EI6" s="233"/>
      <c r="EJ6" s="233"/>
      <c r="EK6" s="233"/>
      <c r="EL6" s="233"/>
      <c r="EM6" s="233"/>
      <c r="EN6" s="233"/>
      <c r="EO6" s="233"/>
      <c r="EP6" s="233"/>
      <c r="EQ6" s="233"/>
      <c r="ER6" s="234"/>
      <c r="ES6" s="232" t="s">
        <v>150</v>
      </c>
      <c r="ET6" s="233"/>
      <c r="EU6" s="233"/>
      <c r="EV6" s="233"/>
      <c r="EW6" s="233"/>
      <c r="EX6" s="233"/>
      <c r="EY6" s="233"/>
      <c r="EZ6" s="233"/>
      <c r="FA6" s="233"/>
      <c r="FB6" s="233"/>
      <c r="FC6" s="233"/>
      <c r="FD6" s="233"/>
      <c r="FE6" s="233"/>
    </row>
    <row r="7" spans="1:161" ht="12.75" customHeight="1">
      <c r="A7" s="235">
        <v>1</v>
      </c>
      <c r="B7" s="235"/>
      <c r="C7" s="235"/>
      <c r="D7" s="235"/>
      <c r="E7" s="235"/>
      <c r="F7" s="235"/>
      <c r="G7" s="235"/>
      <c r="H7" s="236"/>
      <c r="I7" s="237" t="s">
        <v>303</v>
      </c>
      <c r="J7" s="238"/>
      <c r="K7" s="238"/>
      <c r="L7" s="238"/>
      <c r="M7" s="238"/>
      <c r="N7" s="238"/>
      <c r="O7" s="238"/>
      <c r="P7" s="238"/>
      <c r="Q7" s="238"/>
      <c r="R7" s="238"/>
      <c r="S7" s="238"/>
      <c r="T7" s="238"/>
      <c r="U7" s="238"/>
      <c r="V7" s="238"/>
      <c r="W7" s="238"/>
      <c r="X7" s="238"/>
      <c r="Y7" s="238"/>
      <c r="Z7" s="238"/>
      <c r="AA7" s="238"/>
      <c r="AB7" s="238"/>
      <c r="AC7" s="238"/>
      <c r="AD7" s="238"/>
      <c r="AE7" s="238"/>
      <c r="AF7" s="238"/>
      <c r="AG7" s="238"/>
      <c r="AH7" s="238"/>
      <c r="AI7" s="238"/>
      <c r="AJ7" s="238"/>
      <c r="AK7" s="238"/>
      <c r="AL7" s="238"/>
      <c r="AM7" s="238"/>
      <c r="AN7" s="238"/>
      <c r="AO7" s="238"/>
      <c r="AP7" s="238"/>
      <c r="AQ7" s="238"/>
      <c r="AR7" s="238"/>
      <c r="AS7" s="238"/>
      <c r="AT7" s="238"/>
      <c r="AU7" s="238"/>
      <c r="AV7" s="238"/>
      <c r="AW7" s="238"/>
      <c r="AX7" s="238"/>
      <c r="AY7" s="238"/>
      <c r="AZ7" s="238"/>
      <c r="BA7" s="238"/>
      <c r="BB7" s="238"/>
      <c r="BC7" s="238"/>
      <c r="BD7" s="238"/>
      <c r="BE7" s="238"/>
      <c r="BF7" s="238"/>
      <c r="BG7" s="238"/>
      <c r="BH7" s="238"/>
      <c r="BI7" s="238"/>
      <c r="BJ7" s="238"/>
      <c r="BK7" s="238"/>
      <c r="BL7" s="238"/>
      <c r="BM7" s="238"/>
      <c r="BN7" s="238"/>
      <c r="BO7" s="238"/>
      <c r="BP7" s="238"/>
      <c r="BQ7" s="238"/>
      <c r="BR7" s="238"/>
      <c r="BS7" s="238"/>
      <c r="BT7" s="238"/>
      <c r="BU7" s="238"/>
      <c r="BV7" s="238"/>
      <c r="BW7" s="238"/>
      <c r="BX7" s="238"/>
      <c r="BY7" s="238"/>
      <c r="BZ7" s="238"/>
      <c r="CA7" s="238"/>
      <c r="CB7" s="238"/>
      <c r="CC7" s="238"/>
      <c r="CD7" s="238"/>
      <c r="CE7" s="238"/>
      <c r="CF7" s="238"/>
      <c r="CG7" s="238"/>
      <c r="CH7" s="238"/>
      <c r="CI7" s="238"/>
      <c r="CJ7" s="238"/>
      <c r="CK7" s="238"/>
      <c r="CL7" s="238"/>
      <c r="CM7" s="238"/>
      <c r="CN7" s="239" t="s">
        <v>304</v>
      </c>
      <c r="CO7" s="240"/>
      <c r="CP7" s="240"/>
      <c r="CQ7" s="240"/>
      <c r="CR7" s="240"/>
      <c r="CS7" s="240"/>
      <c r="CT7" s="240"/>
      <c r="CU7" s="241"/>
      <c r="CV7" s="218" t="s">
        <v>14</v>
      </c>
      <c r="CW7" s="216"/>
      <c r="CX7" s="216"/>
      <c r="CY7" s="216"/>
      <c r="CZ7" s="216"/>
      <c r="DA7" s="216"/>
      <c r="DB7" s="216"/>
      <c r="DC7" s="216"/>
      <c r="DD7" s="216"/>
      <c r="DE7" s="217"/>
      <c r="DF7" s="204">
        <v>784424.83</v>
      </c>
      <c r="DG7" s="205"/>
      <c r="DH7" s="205"/>
      <c r="DI7" s="205"/>
      <c r="DJ7" s="205"/>
      <c r="DK7" s="205"/>
      <c r="DL7" s="205"/>
      <c r="DM7" s="205"/>
      <c r="DN7" s="205"/>
      <c r="DO7" s="205"/>
      <c r="DP7" s="205"/>
      <c r="DQ7" s="205"/>
      <c r="DR7" s="206"/>
      <c r="DS7" s="204">
        <v>866700</v>
      </c>
      <c r="DT7" s="205"/>
      <c r="DU7" s="205"/>
      <c r="DV7" s="205"/>
      <c r="DW7" s="205"/>
      <c r="DX7" s="205"/>
      <c r="DY7" s="205"/>
      <c r="DZ7" s="205"/>
      <c r="EA7" s="205"/>
      <c r="EB7" s="205"/>
      <c r="EC7" s="205"/>
      <c r="ED7" s="205"/>
      <c r="EE7" s="206"/>
      <c r="EF7" s="204">
        <v>866700</v>
      </c>
      <c r="EG7" s="205"/>
      <c r="EH7" s="205"/>
      <c r="EI7" s="205"/>
      <c r="EJ7" s="205"/>
      <c r="EK7" s="205"/>
      <c r="EL7" s="205"/>
      <c r="EM7" s="205"/>
      <c r="EN7" s="205"/>
      <c r="EO7" s="205"/>
      <c r="EP7" s="205"/>
      <c r="EQ7" s="205"/>
      <c r="ER7" s="206"/>
      <c r="ES7" s="210"/>
      <c r="ET7" s="211"/>
      <c r="EU7" s="211"/>
      <c r="EV7" s="211"/>
      <c r="EW7" s="211"/>
      <c r="EX7" s="211"/>
      <c r="EY7" s="211"/>
      <c r="EZ7" s="211"/>
      <c r="FA7" s="211"/>
      <c r="FB7" s="211"/>
      <c r="FC7" s="211"/>
      <c r="FD7" s="211"/>
      <c r="FE7" s="212"/>
    </row>
    <row r="8" spans="1:161" ht="112.5" customHeight="1">
      <c r="A8" s="122" t="s">
        <v>305</v>
      </c>
      <c r="B8" s="122"/>
      <c r="C8" s="122"/>
      <c r="D8" s="122"/>
      <c r="E8" s="122"/>
      <c r="F8" s="122"/>
      <c r="G8" s="122"/>
      <c r="H8" s="123"/>
      <c r="I8" s="230" t="s">
        <v>397</v>
      </c>
      <c r="J8" s="231"/>
      <c r="K8" s="231"/>
      <c r="L8" s="231"/>
      <c r="M8" s="231"/>
      <c r="N8" s="231"/>
      <c r="O8" s="231"/>
      <c r="P8" s="231"/>
      <c r="Q8" s="231"/>
      <c r="R8" s="231"/>
      <c r="S8" s="231"/>
      <c r="T8" s="231"/>
      <c r="U8" s="231"/>
      <c r="V8" s="231"/>
      <c r="W8" s="231"/>
      <c r="X8" s="231"/>
      <c r="Y8" s="231"/>
      <c r="Z8" s="231"/>
      <c r="AA8" s="231"/>
      <c r="AB8" s="231"/>
      <c r="AC8" s="231"/>
      <c r="AD8" s="231"/>
      <c r="AE8" s="231"/>
      <c r="AF8" s="231"/>
      <c r="AG8" s="231"/>
      <c r="AH8" s="231"/>
      <c r="AI8" s="231"/>
      <c r="AJ8" s="231"/>
      <c r="AK8" s="231"/>
      <c r="AL8" s="231"/>
      <c r="AM8" s="231"/>
      <c r="AN8" s="231"/>
      <c r="AO8" s="231"/>
      <c r="AP8" s="231"/>
      <c r="AQ8" s="231"/>
      <c r="AR8" s="231"/>
      <c r="AS8" s="231"/>
      <c r="AT8" s="231"/>
      <c r="AU8" s="231"/>
      <c r="AV8" s="231"/>
      <c r="AW8" s="231"/>
      <c r="AX8" s="231"/>
      <c r="AY8" s="231"/>
      <c r="AZ8" s="231"/>
      <c r="BA8" s="231"/>
      <c r="BB8" s="231"/>
      <c r="BC8" s="231"/>
      <c r="BD8" s="231"/>
      <c r="BE8" s="231"/>
      <c r="BF8" s="231"/>
      <c r="BG8" s="231"/>
      <c r="BH8" s="231"/>
      <c r="BI8" s="231"/>
      <c r="BJ8" s="231"/>
      <c r="BK8" s="231"/>
      <c r="BL8" s="231"/>
      <c r="BM8" s="231"/>
      <c r="BN8" s="231"/>
      <c r="BO8" s="231"/>
      <c r="BP8" s="231"/>
      <c r="BQ8" s="231"/>
      <c r="BR8" s="231"/>
      <c r="BS8" s="231"/>
      <c r="BT8" s="231"/>
      <c r="BU8" s="231"/>
      <c r="BV8" s="231"/>
      <c r="BW8" s="231"/>
      <c r="BX8" s="231"/>
      <c r="BY8" s="231"/>
      <c r="BZ8" s="231"/>
      <c r="CA8" s="231"/>
      <c r="CB8" s="231"/>
      <c r="CC8" s="231"/>
      <c r="CD8" s="231"/>
      <c r="CE8" s="231"/>
      <c r="CF8" s="231"/>
      <c r="CG8" s="231"/>
      <c r="CH8" s="231"/>
      <c r="CI8" s="231"/>
      <c r="CJ8" s="231"/>
      <c r="CK8" s="231"/>
      <c r="CL8" s="231"/>
      <c r="CM8" s="231"/>
      <c r="CN8" s="191" t="s">
        <v>306</v>
      </c>
      <c r="CO8" s="122"/>
      <c r="CP8" s="122"/>
      <c r="CQ8" s="122"/>
      <c r="CR8" s="122"/>
      <c r="CS8" s="122"/>
      <c r="CT8" s="122"/>
      <c r="CU8" s="123"/>
      <c r="CV8" s="121" t="s">
        <v>14</v>
      </c>
      <c r="CW8" s="122"/>
      <c r="CX8" s="122"/>
      <c r="CY8" s="122"/>
      <c r="CZ8" s="122"/>
      <c r="DA8" s="122"/>
      <c r="DB8" s="122"/>
      <c r="DC8" s="122"/>
      <c r="DD8" s="122"/>
      <c r="DE8" s="123"/>
      <c r="DF8" s="204">
        <v>1963.67</v>
      </c>
      <c r="DG8" s="205"/>
      <c r="DH8" s="205"/>
      <c r="DI8" s="205"/>
      <c r="DJ8" s="205"/>
      <c r="DK8" s="205"/>
      <c r="DL8" s="205"/>
      <c r="DM8" s="205"/>
      <c r="DN8" s="205"/>
      <c r="DO8" s="205"/>
      <c r="DP8" s="205"/>
      <c r="DQ8" s="205"/>
      <c r="DR8" s="206"/>
      <c r="DS8" s="204"/>
      <c r="DT8" s="205"/>
      <c r="DU8" s="205"/>
      <c r="DV8" s="205"/>
      <c r="DW8" s="205"/>
      <c r="DX8" s="205"/>
      <c r="DY8" s="205"/>
      <c r="DZ8" s="205"/>
      <c r="EA8" s="205"/>
      <c r="EB8" s="205"/>
      <c r="EC8" s="205"/>
      <c r="ED8" s="205"/>
      <c r="EE8" s="206"/>
      <c r="EF8" s="204"/>
      <c r="EG8" s="205"/>
      <c r="EH8" s="205"/>
      <c r="EI8" s="205"/>
      <c r="EJ8" s="205"/>
      <c r="EK8" s="205"/>
      <c r="EL8" s="205"/>
      <c r="EM8" s="205"/>
      <c r="EN8" s="205"/>
      <c r="EO8" s="205"/>
      <c r="EP8" s="205"/>
      <c r="EQ8" s="205"/>
      <c r="ER8" s="206"/>
      <c r="ES8" s="204"/>
      <c r="ET8" s="205"/>
      <c r="EU8" s="205"/>
      <c r="EV8" s="205"/>
      <c r="EW8" s="205"/>
      <c r="EX8" s="205"/>
      <c r="EY8" s="205"/>
      <c r="EZ8" s="205"/>
      <c r="FA8" s="205"/>
      <c r="FB8" s="205"/>
      <c r="FC8" s="205"/>
      <c r="FD8" s="205"/>
      <c r="FE8" s="207"/>
    </row>
    <row r="9" spans="1:161" ht="24" customHeight="1">
      <c r="A9" s="122" t="s">
        <v>307</v>
      </c>
      <c r="B9" s="122"/>
      <c r="C9" s="122"/>
      <c r="D9" s="122"/>
      <c r="E9" s="122"/>
      <c r="F9" s="122"/>
      <c r="G9" s="122"/>
      <c r="H9" s="123"/>
      <c r="I9" s="230" t="s">
        <v>308</v>
      </c>
      <c r="J9" s="231"/>
      <c r="K9" s="231"/>
      <c r="L9" s="231"/>
      <c r="M9" s="231"/>
      <c r="N9" s="231"/>
      <c r="O9" s="231"/>
      <c r="P9" s="231"/>
      <c r="Q9" s="231"/>
      <c r="R9" s="231"/>
      <c r="S9" s="231"/>
      <c r="T9" s="231"/>
      <c r="U9" s="231"/>
      <c r="V9" s="231"/>
      <c r="W9" s="231"/>
      <c r="X9" s="231"/>
      <c r="Y9" s="231"/>
      <c r="Z9" s="231"/>
      <c r="AA9" s="231"/>
      <c r="AB9" s="231"/>
      <c r="AC9" s="231"/>
      <c r="AD9" s="231"/>
      <c r="AE9" s="231"/>
      <c r="AF9" s="231"/>
      <c r="AG9" s="231"/>
      <c r="AH9" s="231"/>
      <c r="AI9" s="231"/>
      <c r="AJ9" s="231"/>
      <c r="AK9" s="231"/>
      <c r="AL9" s="231"/>
      <c r="AM9" s="231"/>
      <c r="AN9" s="231"/>
      <c r="AO9" s="231"/>
      <c r="AP9" s="231"/>
      <c r="AQ9" s="231"/>
      <c r="AR9" s="231"/>
      <c r="AS9" s="231"/>
      <c r="AT9" s="231"/>
      <c r="AU9" s="231"/>
      <c r="AV9" s="231"/>
      <c r="AW9" s="231"/>
      <c r="AX9" s="231"/>
      <c r="AY9" s="231"/>
      <c r="AZ9" s="231"/>
      <c r="BA9" s="231"/>
      <c r="BB9" s="231"/>
      <c r="BC9" s="231"/>
      <c r="BD9" s="231"/>
      <c r="BE9" s="231"/>
      <c r="BF9" s="231"/>
      <c r="BG9" s="231"/>
      <c r="BH9" s="231"/>
      <c r="BI9" s="231"/>
      <c r="BJ9" s="231"/>
      <c r="BK9" s="231"/>
      <c r="BL9" s="231"/>
      <c r="BM9" s="231"/>
      <c r="BN9" s="231"/>
      <c r="BO9" s="231"/>
      <c r="BP9" s="231"/>
      <c r="BQ9" s="231"/>
      <c r="BR9" s="231"/>
      <c r="BS9" s="231"/>
      <c r="BT9" s="231"/>
      <c r="BU9" s="231"/>
      <c r="BV9" s="231"/>
      <c r="BW9" s="231"/>
      <c r="BX9" s="231"/>
      <c r="BY9" s="231"/>
      <c r="BZ9" s="231"/>
      <c r="CA9" s="231"/>
      <c r="CB9" s="231"/>
      <c r="CC9" s="231"/>
      <c r="CD9" s="231"/>
      <c r="CE9" s="231"/>
      <c r="CF9" s="231"/>
      <c r="CG9" s="231"/>
      <c r="CH9" s="231"/>
      <c r="CI9" s="231"/>
      <c r="CJ9" s="231"/>
      <c r="CK9" s="231"/>
      <c r="CL9" s="231"/>
      <c r="CM9" s="231"/>
      <c r="CN9" s="191" t="s">
        <v>309</v>
      </c>
      <c r="CO9" s="122"/>
      <c r="CP9" s="122"/>
      <c r="CQ9" s="122"/>
      <c r="CR9" s="122"/>
      <c r="CS9" s="122"/>
      <c r="CT9" s="122"/>
      <c r="CU9" s="123"/>
      <c r="CV9" s="121" t="s">
        <v>14</v>
      </c>
      <c r="CW9" s="122"/>
      <c r="CX9" s="122"/>
      <c r="CY9" s="122"/>
      <c r="CZ9" s="122"/>
      <c r="DA9" s="122"/>
      <c r="DB9" s="122"/>
      <c r="DC9" s="122"/>
      <c r="DD9" s="122"/>
      <c r="DE9" s="123"/>
      <c r="DF9" s="204"/>
      <c r="DG9" s="205"/>
      <c r="DH9" s="205"/>
      <c r="DI9" s="205"/>
      <c r="DJ9" s="205"/>
      <c r="DK9" s="205"/>
      <c r="DL9" s="205"/>
      <c r="DM9" s="205"/>
      <c r="DN9" s="205"/>
      <c r="DO9" s="205"/>
      <c r="DP9" s="205"/>
      <c r="DQ9" s="205"/>
      <c r="DR9" s="206"/>
      <c r="DS9" s="204"/>
      <c r="DT9" s="205"/>
      <c r="DU9" s="205"/>
      <c r="DV9" s="205"/>
      <c r="DW9" s="205"/>
      <c r="DX9" s="205"/>
      <c r="DY9" s="205"/>
      <c r="DZ9" s="205"/>
      <c r="EA9" s="205"/>
      <c r="EB9" s="205"/>
      <c r="EC9" s="205"/>
      <c r="ED9" s="205"/>
      <c r="EE9" s="206"/>
      <c r="EF9" s="204"/>
      <c r="EG9" s="205"/>
      <c r="EH9" s="205"/>
      <c r="EI9" s="205"/>
      <c r="EJ9" s="205"/>
      <c r="EK9" s="205"/>
      <c r="EL9" s="205"/>
      <c r="EM9" s="205"/>
      <c r="EN9" s="205"/>
      <c r="EO9" s="205"/>
      <c r="EP9" s="205"/>
      <c r="EQ9" s="205"/>
      <c r="ER9" s="206"/>
      <c r="ES9" s="204"/>
      <c r="ET9" s="205"/>
      <c r="EU9" s="205"/>
      <c r="EV9" s="205"/>
      <c r="EW9" s="205"/>
      <c r="EX9" s="205"/>
      <c r="EY9" s="205"/>
      <c r="EZ9" s="205"/>
      <c r="FA9" s="205"/>
      <c r="FB9" s="205"/>
      <c r="FC9" s="205"/>
      <c r="FD9" s="205"/>
      <c r="FE9" s="207"/>
    </row>
    <row r="10" spans="1:161" ht="24" customHeight="1">
      <c r="A10" s="122" t="s">
        <v>310</v>
      </c>
      <c r="B10" s="122"/>
      <c r="C10" s="122"/>
      <c r="D10" s="122"/>
      <c r="E10" s="122"/>
      <c r="F10" s="122"/>
      <c r="G10" s="122"/>
      <c r="H10" s="123"/>
      <c r="I10" s="230" t="s">
        <v>311</v>
      </c>
      <c r="J10" s="231"/>
      <c r="K10" s="231"/>
      <c r="L10" s="231"/>
      <c r="M10" s="231"/>
      <c r="N10" s="231"/>
      <c r="O10" s="231"/>
      <c r="P10" s="231"/>
      <c r="Q10" s="231"/>
      <c r="R10" s="231"/>
      <c r="S10" s="231"/>
      <c r="T10" s="231"/>
      <c r="U10" s="231"/>
      <c r="V10" s="231"/>
      <c r="W10" s="231"/>
      <c r="X10" s="231"/>
      <c r="Y10" s="231"/>
      <c r="Z10" s="231"/>
      <c r="AA10" s="231"/>
      <c r="AB10" s="231"/>
      <c r="AC10" s="231"/>
      <c r="AD10" s="231"/>
      <c r="AE10" s="231"/>
      <c r="AF10" s="231"/>
      <c r="AG10" s="231"/>
      <c r="AH10" s="231"/>
      <c r="AI10" s="231"/>
      <c r="AJ10" s="231"/>
      <c r="AK10" s="231"/>
      <c r="AL10" s="231"/>
      <c r="AM10" s="231"/>
      <c r="AN10" s="231"/>
      <c r="AO10" s="231"/>
      <c r="AP10" s="231"/>
      <c r="AQ10" s="231"/>
      <c r="AR10" s="231"/>
      <c r="AS10" s="231"/>
      <c r="AT10" s="231"/>
      <c r="AU10" s="231"/>
      <c r="AV10" s="231"/>
      <c r="AW10" s="231"/>
      <c r="AX10" s="231"/>
      <c r="AY10" s="231"/>
      <c r="AZ10" s="231"/>
      <c r="BA10" s="231"/>
      <c r="BB10" s="231"/>
      <c r="BC10" s="231"/>
      <c r="BD10" s="231"/>
      <c r="BE10" s="231"/>
      <c r="BF10" s="231"/>
      <c r="BG10" s="231"/>
      <c r="BH10" s="231"/>
      <c r="BI10" s="231"/>
      <c r="BJ10" s="231"/>
      <c r="BK10" s="231"/>
      <c r="BL10" s="231"/>
      <c r="BM10" s="231"/>
      <c r="BN10" s="231"/>
      <c r="BO10" s="231"/>
      <c r="BP10" s="231"/>
      <c r="BQ10" s="231"/>
      <c r="BR10" s="231"/>
      <c r="BS10" s="231"/>
      <c r="BT10" s="231"/>
      <c r="BU10" s="231"/>
      <c r="BV10" s="231"/>
      <c r="BW10" s="231"/>
      <c r="BX10" s="231"/>
      <c r="BY10" s="231"/>
      <c r="BZ10" s="231"/>
      <c r="CA10" s="231"/>
      <c r="CB10" s="231"/>
      <c r="CC10" s="231"/>
      <c r="CD10" s="231"/>
      <c r="CE10" s="231"/>
      <c r="CF10" s="231"/>
      <c r="CG10" s="231"/>
      <c r="CH10" s="231"/>
      <c r="CI10" s="231"/>
      <c r="CJ10" s="231"/>
      <c r="CK10" s="231"/>
      <c r="CL10" s="231"/>
      <c r="CM10" s="231"/>
      <c r="CN10" s="191" t="s">
        <v>312</v>
      </c>
      <c r="CO10" s="122"/>
      <c r="CP10" s="122"/>
      <c r="CQ10" s="122"/>
      <c r="CR10" s="122"/>
      <c r="CS10" s="122"/>
      <c r="CT10" s="122"/>
      <c r="CU10" s="123"/>
      <c r="CV10" s="121" t="s">
        <v>14</v>
      </c>
      <c r="CW10" s="122"/>
      <c r="CX10" s="122"/>
      <c r="CY10" s="122"/>
      <c r="CZ10" s="122"/>
      <c r="DA10" s="122"/>
      <c r="DB10" s="122"/>
      <c r="DC10" s="122"/>
      <c r="DD10" s="122"/>
      <c r="DE10" s="123"/>
      <c r="DF10" s="204">
        <v>1963.67</v>
      </c>
      <c r="DG10" s="205"/>
      <c r="DH10" s="205"/>
      <c r="DI10" s="205"/>
      <c r="DJ10" s="205"/>
      <c r="DK10" s="205"/>
      <c r="DL10" s="205"/>
      <c r="DM10" s="205"/>
      <c r="DN10" s="205"/>
      <c r="DO10" s="205"/>
      <c r="DP10" s="205"/>
      <c r="DQ10" s="205"/>
      <c r="DR10" s="206"/>
      <c r="DS10" s="204"/>
      <c r="DT10" s="205"/>
      <c r="DU10" s="205"/>
      <c r="DV10" s="205"/>
      <c r="DW10" s="205"/>
      <c r="DX10" s="205"/>
      <c r="DY10" s="205"/>
      <c r="DZ10" s="205"/>
      <c r="EA10" s="205"/>
      <c r="EB10" s="205"/>
      <c r="EC10" s="205"/>
      <c r="ED10" s="205"/>
      <c r="EE10" s="206"/>
      <c r="EF10" s="204"/>
      <c r="EG10" s="205"/>
      <c r="EH10" s="205"/>
      <c r="EI10" s="205"/>
      <c r="EJ10" s="205"/>
      <c r="EK10" s="205"/>
      <c r="EL10" s="205"/>
      <c r="EM10" s="205"/>
      <c r="EN10" s="205"/>
      <c r="EO10" s="205"/>
      <c r="EP10" s="205"/>
      <c r="EQ10" s="205"/>
      <c r="ER10" s="206"/>
      <c r="ES10" s="204"/>
      <c r="ET10" s="205"/>
      <c r="EU10" s="205"/>
      <c r="EV10" s="205"/>
      <c r="EW10" s="205"/>
      <c r="EX10" s="205"/>
      <c r="EY10" s="205"/>
      <c r="EZ10" s="205"/>
      <c r="FA10" s="205"/>
      <c r="FB10" s="205"/>
      <c r="FC10" s="205"/>
      <c r="FD10" s="205"/>
      <c r="FE10" s="207"/>
    </row>
    <row r="11" spans="1:161" ht="24" customHeight="1">
      <c r="A11" s="122" t="s">
        <v>398</v>
      </c>
      <c r="B11" s="122"/>
      <c r="C11" s="122"/>
      <c r="D11" s="122"/>
      <c r="E11" s="122"/>
      <c r="F11" s="122"/>
      <c r="G11" s="122"/>
      <c r="H11" s="123"/>
      <c r="I11" s="230" t="s">
        <v>399</v>
      </c>
      <c r="J11" s="231"/>
      <c r="K11" s="231"/>
      <c r="L11" s="231"/>
      <c r="M11" s="231"/>
      <c r="N11" s="231"/>
      <c r="O11" s="231"/>
      <c r="P11" s="231"/>
      <c r="Q11" s="231"/>
      <c r="R11" s="231"/>
      <c r="S11" s="231"/>
      <c r="T11" s="231"/>
      <c r="U11" s="231"/>
      <c r="V11" s="231"/>
      <c r="W11" s="231"/>
      <c r="X11" s="231"/>
      <c r="Y11" s="231"/>
      <c r="Z11" s="231"/>
      <c r="AA11" s="231"/>
      <c r="AB11" s="231"/>
      <c r="AC11" s="231"/>
      <c r="AD11" s="231"/>
      <c r="AE11" s="231"/>
      <c r="AF11" s="231"/>
      <c r="AG11" s="231"/>
      <c r="AH11" s="231"/>
      <c r="AI11" s="231"/>
      <c r="AJ11" s="231"/>
      <c r="AK11" s="231"/>
      <c r="AL11" s="231"/>
      <c r="AM11" s="231"/>
      <c r="AN11" s="231"/>
      <c r="AO11" s="231"/>
      <c r="AP11" s="231"/>
      <c r="AQ11" s="231"/>
      <c r="AR11" s="231"/>
      <c r="AS11" s="231"/>
      <c r="AT11" s="231"/>
      <c r="AU11" s="231"/>
      <c r="AV11" s="231"/>
      <c r="AW11" s="231"/>
      <c r="AX11" s="231"/>
      <c r="AY11" s="231"/>
      <c r="AZ11" s="231"/>
      <c r="BA11" s="231"/>
      <c r="BB11" s="231"/>
      <c r="BC11" s="231"/>
      <c r="BD11" s="231"/>
      <c r="BE11" s="231"/>
      <c r="BF11" s="231"/>
      <c r="BG11" s="231"/>
      <c r="BH11" s="231"/>
      <c r="BI11" s="231"/>
      <c r="BJ11" s="231"/>
      <c r="BK11" s="231"/>
      <c r="BL11" s="231"/>
      <c r="BM11" s="231"/>
      <c r="BN11" s="231"/>
      <c r="BO11" s="231"/>
      <c r="BP11" s="231"/>
      <c r="BQ11" s="231"/>
      <c r="BR11" s="231"/>
      <c r="BS11" s="231"/>
      <c r="BT11" s="231"/>
      <c r="BU11" s="231"/>
      <c r="BV11" s="231"/>
      <c r="BW11" s="231"/>
      <c r="BX11" s="231"/>
      <c r="BY11" s="231"/>
      <c r="BZ11" s="231"/>
      <c r="CA11" s="231"/>
      <c r="CB11" s="231"/>
      <c r="CC11" s="231"/>
      <c r="CD11" s="231"/>
      <c r="CE11" s="231"/>
      <c r="CF11" s="231"/>
      <c r="CG11" s="231"/>
      <c r="CH11" s="231"/>
      <c r="CI11" s="231"/>
      <c r="CJ11" s="231"/>
      <c r="CK11" s="231"/>
      <c r="CL11" s="231"/>
      <c r="CM11" s="231"/>
      <c r="CN11" s="191" t="s">
        <v>400</v>
      </c>
      <c r="CO11" s="122"/>
      <c r="CP11" s="122"/>
      <c r="CQ11" s="122"/>
      <c r="CR11" s="122"/>
      <c r="CS11" s="122"/>
      <c r="CT11" s="122"/>
      <c r="CU11" s="123"/>
      <c r="CV11" s="121" t="s">
        <v>14</v>
      </c>
      <c r="CW11" s="122"/>
      <c r="CX11" s="122"/>
      <c r="CY11" s="122"/>
      <c r="CZ11" s="122"/>
      <c r="DA11" s="122"/>
      <c r="DB11" s="122"/>
      <c r="DC11" s="122"/>
      <c r="DD11" s="122"/>
      <c r="DE11" s="123"/>
      <c r="DF11" s="204"/>
      <c r="DG11" s="205"/>
      <c r="DH11" s="205"/>
      <c r="DI11" s="205"/>
      <c r="DJ11" s="205"/>
      <c r="DK11" s="205"/>
      <c r="DL11" s="205"/>
      <c r="DM11" s="205"/>
      <c r="DN11" s="205"/>
      <c r="DO11" s="205"/>
      <c r="DP11" s="205"/>
      <c r="DQ11" s="205"/>
      <c r="DR11" s="206"/>
      <c r="DS11" s="204"/>
      <c r="DT11" s="205"/>
      <c r="DU11" s="205"/>
      <c r="DV11" s="205"/>
      <c r="DW11" s="205"/>
      <c r="DX11" s="205"/>
      <c r="DY11" s="205"/>
      <c r="DZ11" s="205"/>
      <c r="EA11" s="205"/>
      <c r="EB11" s="205"/>
      <c r="EC11" s="205"/>
      <c r="ED11" s="205"/>
      <c r="EE11" s="206"/>
      <c r="EF11" s="204"/>
      <c r="EG11" s="205"/>
      <c r="EH11" s="205"/>
      <c r="EI11" s="205"/>
      <c r="EJ11" s="205"/>
      <c r="EK11" s="205"/>
      <c r="EL11" s="205"/>
      <c r="EM11" s="205"/>
      <c r="EN11" s="205"/>
      <c r="EO11" s="205"/>
      <c r="EP11" s="205"/>
      <c r="EQ11" s="205"/>
      <c r="ER11" s="206"/>
      <c r="ES11" s="204"/>
      <c r="ET11" s="205"/>
      <c r="EU11" s="205"/>
      <c r="EV11" s="205"/>
      <c r="EW11" s="205"/>
      <c r="EX11" s="205"/>
      <c r="EY11" s="205"/>
      <c r="EZ11" s="205"/>
      <c r="FA11" s="205"/>
      <c r="FB11" s="205"/>
      <c r="FC11" s="205"/>
      <c r="FD11" s="205"/>
      <c r="FE11" s="207"/>
    </row>
    <row r="12" spans="1:161" ht="13.5" customHeight="1">
      <c r="A12" s="122"/>
      <c r="B12" s="122"/>
      <c r="C12" s="122"/>
      <c r="D12" s="122"/>
      <c r="E12" s="122"/>
      <c r="F12" s="122"/>
      <c r="G12" s="122"/>
      <c r="H12" s="123"/>
      <c r="I12" s="213" t="s">
        <v>401</v>
      </c>
      <c r="J12" s="214"/>
      <c r="K12" s="214"/>
      <c r="L12" s="214"/>
      <c r="M12" s="214"/>
      <c r="N12" s="214"/>
      <c r="O12" s="214"/>
      <c r="P12" s="214"/>
      <c r="Q12" s="214"/>
      <c r="R12" s="214"/>
      <c r="S12" s="214"/>
      <c r="T12" s="214"/>
      <c r="U12" s="214"/>
      <c r="V12" s="214"/>
      <c r="W12" s="214"/>
      <c r="X12" s="214"/>
      <c r="Y12" s="214"/>
      <c r="Z12" s="214"/>
      <c r="AA12" s="214"/>
      <c r="AB12" s="214"/>
      <c r="AC12" s="214"/>
      <c r="AD12" s="214"/>
      <c r="AE12" s="214"/>
      <c r="AF12" s="214"/>
      <c r="AG12" s="214"/>
      <c r="AH12" s="214"/>
      <c r="AI12" s="214"/>
      <c r="AJ12" s="214"/>
      <c r="AK12" s="214"/>
      <c r="AL12" s="214"/>
      <c r="AM12" s="214"/>
      <c r="AN12" s="214"/>
      <c r="AO12" s="214"/>
      <c r="AP12" s="214"/>
      <c r="AQ12" s="214"/>
      <c r="AR12" s="214"/>
      <c r="AS12" s="214"/>
      <c r="AT12" s="214"/>
      <c r="AU12" s="214"/>
      <c r="AV12" s="214"/>
      <c r="AW12" s="214"/>
      <c r="AX12" s="214"/>
      <c r="AY12" s="214"/>
      <c r="AZ12" s="214"/>
      <c r="BA12" s="214"/>
      <c r="BB12" s="214"/>
      <c r="BC12" s="214"/>
      <c r="BD12" s="214"/>
      <c r="BE12" s="214"/>
      <c r="BF12" s="214"/>
      <c r="BG12" s="214"/>
      <c r="BH12" s="214"/>
      <c r="BI12" s="214"/>
      <c r="BJ12" s="214"/>
      <c r="BK12" s="214"/>
      <c r="BL12" s="214"/>
      <c r="BM12" s="214"/>
      <c r="BN12" s="214"/>
      <c r="BO12" s="214"/>
      <c r="BP12" s="214"/>
      <c r="BQ12" s="214"/>
      <c r="BR12" s="214"/>
      <c r="BS12" s="214"/>
      <c r="BT12" s="214"/>
      <c r="BU12" s="214"/>
      <c r="BV12" s="214"/>
      <c r="BW12" s="214"/>
      <c r="BX12" s="214"/>
      <c r="BY12" s="214"/>
      <c r="BZ12" s="214"/>
      <c r="CA12" s="214"/>
      <c r="CB12" s="214"/>
      <c r="CC12" s="214"/>
      <c r="CD12" s="214"/>
      <c r="CE12" s="214"/>
      <c r="CF12" s="214"/>
      <c r="CG12" s="214"/>
      <c r="CH12" s="214"/>
      <c r="CI12" s="214"/>
      <c r="CJ12" s="214"/>
      <c r="CK12" s="214"/>
      <c r="CL12" s="214"/>
      <c r="CM12" s="214"/>
      <c r="CN12" s="191" t="s">
        <v>402</v>
      </c>
      <c r="CO12" s="122"/>
      <c r="CP12" s="122"/>
      <c r="CQ12" s="122"/>
      <c r="CR12" s="122"/>
      <c r="CS12" s="122"/>
      <c r="CT12" s="122"/>
      <c r="CU12" s="123"/>
      <c r="CV12" s="121" t="s">
        <v>14</v>
      </c>
      <c r="CW12" s="122"/>
      <c r="CX12" s="122"/>
      <c r="CY12" s="122"/>
      <c r="CZ12" s="122"/>
      <c r="DA12" s="122"/>
      <c r="DB12" s="122"/>
      <c r="DC12" s="122"/>
      <c r="DD12" s="122"/>
      <c r="DE12" s="123"/>
      <c r="DF12" s="204"/>
      <c r="DG12" s="205"/>
      <c r="DH12" s="205"/>
      <c r="DI12" s="205"/>
      <c r="DJ12" s="205"/>
      <c r="DK12" s="205"/>
      <c r="DL12" s="205"/>
      <c r="DM12" s="205"/>
      <c r="DN12" s="205"/>
      <c r="DO12" s="205"/>
      <c r="DP12" s="205"/>
      <c r="DQ12" s="205"/>
      <c r="DR12" s="206"/>
      <c r="DS12" s="204"/>
      <c r="DT12" s="205"/>
      <c r="DU12" s="205"/>
      <c r="DV12" s="205"/>
      <c r="DW12" s="205"/>
      <c r="DX12" s="205"/>
      <c r="DY12" s="205"/>
      <c r="DZ12" s="205"/>
      <c r="EA12" s="205"/>
      <c r="EB12" s="205"/>
      <c r="EC12" s="205"/>
      <c r="ED12" s="205"/>
      <c r="EE12" s="206"/>
      <c r="EF12" s="204"/>
      <c r="EG12" s="205"/>
      <c r="EH12" s="205"/>
      <c r="EI12" s="205"/>
      <c r="EJ12" s="205"/>
      <c r="EK12" s="205"/>
      <c r="EL12" s="205"/>
      <c r="EM12" s="205"/>
      <c r="EN12" s="205"/>
      <c r="EO12" s="205"/>
      <c r="EP12" s="205"/>
      <c r="EQ12" s="205"/>
      <c r="ER12" s="206"/>
      <c r="ES12" s="204"/>
      <c r="ET12" s="205"/>
      <c r="EU12" s="205"/>
      <c r="EV12" s="205"/>
      <c r="EW12" s="205"/>
      <c r="EX12" s="205"/>
      <c r="EY12" s="205"/>
      <c r="EZ12" s="205"/>
      <c r="FA12" s="205"/>
      <c r="FB12" s="205"/>
      <c r="FC12" s="205"/>
      <c r="FD12" s="205"/>
      <c r="FE12" s="207"/>
    </row>
    <row r="13" spans="1:161" ht="24.75" customHeight="1">
      <c r="A13" s="122" t="s">
        <v>403</v>
      </c>
      <c r="B13" s="122"/>
      <c r="C13" s="122"/>
      <c r="D13" s="122"/>
      <c r="E13" s="122"/>
      <c r="F13" s="122"/>
      <c r="G13" s="122"/>
      <c r="H13" s="123"/>
      <c r="I13" s="213" t="s">
        <v>404</v>
      </c>
      <c r="J13" s="214"/>
      <c r="K13" s="214"/>
      <c r="L13" s="214"/>
      <c r="M13" s="214"/>
      <c r="N13" s="214"/>
      <c r="O13" s="214"/>
      <c r="P13" s="214"/>
      <c r="Q13" s="214"/>
      <c r="R13" s="214"/>
      <c r="S13" s="214"/>
      <c r="T13" s="214"/>
      <c r="U13" s="214"/>
      <c r="V13" s="214"/>
      <c r="W13" s="214"/>
      <c r="X13" s="214"/>
      <c r="Y13" s="214"/>
      <c r="Z13" s="214"/>
      <c r="AA13" s="214"/>
      <c r="AB13" s="214"/>
      <c r="AC13" s="214"/>
      <c r="AD13" s="214"/>
      <c r="AE13" s="214"/>
      <c r="AF13" s="214"/>
      <c r="AG13" s="214"/>
      <c r="AH13" s="214"/>
      <c r="AI13" s="214"/>
      <c r="AJ13" s="214"/>
      <c r="AK13" s="214"/>
      <c r="AL13" s="214"/>
      <c r="AM13" s="214"/>
      <c r="AN13" s="214"/>
      <c r="AO13" s="214"/>
      <c r="AP13" s="214"/>
      <c r="AQ13" s="214"/>
      <c r="AR13" s="214"/>
      <c r="AS13" s="214"/>
      <c r="AT13" s="214"/>
      <c r="AU13" s="214"/>
      <c r="AV13" s="214"/>
      <c r="AW13" s="214"/>
      <c r="AX13" s="214"/>
      <c r="AY13" s="214"/>
      <c r="AZ13" s="214"/>
      <c r="BA13" s="214"/>
      <c r="BB13" s="214"/>
      <c r="BC13" s="214"/>
      <c r="BD13" s="214"/>
      <c r="BE13" s="214"/>
      <c r="BF13" s="214"/>
      <c r="BG13" s="214"/>
      <c r="BH13" s="214"/>
      <c r="BI13" s="214"/>
      <c r="BJ13" s="214"/>
      <c r="BK13" s="214"/>
      <c r="BL13" s="214"/>
      <c r="BM13" s="214"/>
      <c r="BN13" s="214"/>
      <c r="BO13" s="214"/>
      <c r="BP13" s="214"/>
      <c r="BQ13" s="214"/>
      <c r="BR13" s="214"/>
      <c r="BS13" s="214"/>
      <c r="BT13" s="214"/>
      <c r="BU13" s="214"/>
      <c r="BV13" s="214"/>
      <c r="BW13" s="214"/>
      <c r="BX13" s="214"/>
      <c r="BY13" s="214"/>
      <c r="BZ13" s="214"/>
      <c r="CA13" s="214"/>
      <c r="CB13" s="214"/>
      <c r="CC13" s="214"/>
      <c r="CD13" s="214"/>
      <c r="CE13" s="214"/>
      <c r="CF13" s="214"/>
      <c r="CG13" s="214"/>
      <c r="CH13" s="214"/>
      <c r="CI13" s="214"/>
      <c r="CJ13" s="214"/>
      <c r="CK13" s="214"/>
      <c r="CL13" s="214"/>
      <c r="CM13" s="214"/>
      <c r="CN13" s="191" t="s">
        <v>405</v>
      </c>
      <c r="CO13" s="122"/>
      <c r="CP13" s="122"/>
      <c r="CQ13" s="122"/>
      <c r="CR13" s="122"/>
      <c r="CS13" s="122"/>
      <c r="CT13" s="122"/>
      <c r="CU13" s="123"/>
      <c r="CV13" s="121" t="s">
        <v>14</v>
      </c>
      <c r="CW13" s="122"/>
      <c r="CX13" s="122"/>
      <c r="CY13" s="122"/>
      <c r="CZ13" s="122"/>
      <c r="DA13" s="122"/>
      <c r="DB13" s="122"/>
      <c r="DC13" s="122"/>
      <c r="DD13" s="122"/>
      <c r="DE13" s="123"/>
      <c r="DF13" s="204">
        <v>1963.67</v>
      </c>
      <c r="DG13" s="205"/>
      <c r="DH13" s="205"/>
      <c r="DI13" s="205"/>
      <c r="DJ13" s="205"/>
      <c r="DK13" s="205"/>
      <c r="DL13" s="205"/>
      <c r="DM13" s="205"/>
      <c r="DN13" s="205"/>
      <c r="DO13" s="205"/>
      <c r="DP13" s="205"/>
      <c r="DQ13" s="205"/>
      <c r="DR13" s="206"/>
      <c r="DS13" s="204"/>
      <c r="DT13" s="205"/>
      <c r="DU13" s="205"/>
      <c r="DV13" s="205"/>
      <c r="DW13" s="205"/>
      <c r="DX13" s="205"/>
      <c r="DY13" s="205"/>
      <c r="DZ13" s="205"/>
      <c r="EA13" s="205"/>
      <c r="EB13" s="205"/>
      <c r="EC13" s="205"/>
      <c r="ED13" s="205"/>
      <c r="EE13" s="206"/>
      <c r="EF13" s="204"/>
      <c r="EG13" s="205"/>
      <c r="EH13" s="205"/>
      <c r="EI13" s="205"/>
      <c r="EJ13" s="205"/>
      <c r="EK13" s="205"/>
      <c r="EL13" s="205"/>
      <c r="EM13" s="205"/>
      <c r="EN13" s="205"/>
      <c r="EO13" s="205"/>
      <c r="EP13" s="205"/>
      <c r="EQ13" s="205"/>
      <c r="ER13" s="206"/>
      <c r="ES13" s="204"/>
      <c r="ET13" s="205"/>
      <c r="EU13" s="205"/>
      <c r="EV13" s="205"/>
      <c r="EW13" s="205"/>
      <c r="EX13" s="205"/>
      <c r="EY13" s="205"/>
      <c r="EZ13" s="205"/>
      <c r="FA13" s="205"/>
      <c r="FB13" s="205"/>
      <c r="FC13" s="205"/>
      <c r="FD13" s="205"/>
      <c r="FE13" s="207"/>
    </row>
    <row r="14" spans="1:161" ht="24" customHeight="1">
      <c r="A14" s="122" t="s">
        <v>313</v>
      </c>
      <c r="B14" s="122"/>
      <c r="C14" s="122"/>
      <c r="D14" s="122"/>
      <c r="E14" s="122"/>
      <c r="F14" s="122"/>
      <c r="G14" s="122"/>
      <c r="H14" s="123"/>
      <c r="I14" s="230" t="s">
        <v>314</v>
      </c>
      <c r="J14" s="231"/>
      <c r="K14" s="231"/>
      <c r="L14" s="231"/>
      <c r="M14" s="231"/>
      <c r="N14" s="231"/>
      <c r="O14" s="231"/>
      <c r="P14" s="231"/>
      <c r="Q14" s="231"/>
      <c r="R14" s="231"/>
      <c r="S14" s="231"/>
      <c r="T14" s="231"/>
      <c r="U14" s="231"/>
      <c r="V14" s="231"/>
      <c r="W14" s="231"/>
      <c r="X14" s="231"/>
      <c r="Y14" s="231"/>
      <c r="Z14" s="231"/>
      <c r="AA14" s="231"/>
      <c r="AB14" s="231"/>
      <c r="AC14" s="231"/>
      <c r="AD14" s="231"/>
      <c r="AE14" s="231"/>
      <c r="AF14" s="231"/>
      <c r="AG14" s="231"/>
      <c r="AH14" s="231"/>
      <c r="AI14" s="231"/>
      <c r="AJ14" s="231"/>
      <c r="AK14" s="231"/>
      <c r="AL14" s="231"/>
      <c r="AM14" s="231"/>
      <c r="AN14" s="231"/>
      <c r="AO14" s="231"/>
      <c r="AP14" s="231"/>
      <c r="AQ14" s="231"/>
      <c r="AR14" s="231"/>
      <c r="AS14" s="231"/>
      <c r="AT14" s="231"/>
      <c r="AU14" s="231"/>
      <c r="AV14" s="231"/>
      <c r="AW14" s="231"/>
      <c r="AX14" s="231"/>
      <c r="AY14" s="231"/>
      <c r="AZ14" s="231"/>
      <c r="BA14" s="231"/>
      <c r="BB14" s="231"/>
      <c r="BC14" s="231"/>
      <c r="BD14" s="231"/>
      <c r="BE14" s="231"/>
      <c r="BF14" s="231"/>
      <c r="BG14" s="231"/>
      <c r="BH14" s="231"/>
      <c r="BI14" s="231"/>
      <c r="BJ14" s="231"/>
      <c r="BK14" s="231"/>
      <c r="BL14" s="231"/>
      <c r="BM14" s="231"/>
      <c r="BN14" s="231"/>
      <c r="BO14" s="231"/>
      <c r="BP14" s="231"/>
      <c r="BQ14" s="231"/>
      <c r="BR14" s="231"/>
      <c r="BS14" s="231"/>
      <c r="BT14" s="231"/>
      <c r="BU14" s="231"/>
      <c r="BV14" s="231"/>
      <c r="BW14" s="231"/>
      <c r="BX14" s="231"/>
      <c r="BY14" s="231"/>
      <c r="BZ14" s="231"/>
      <c r="CA14" s="231"/>
      <c r="CB14" s="231"/>
      <c r="CC14" s="231"/>
      <c r="CD14" s="231"/>
      <c r="CE14" s="231"/>
      <c r="CF14" s="231"/>
      <c r="CG14" s="231"/>
      <c r="CH14" s="231"/>
      <c r="CI14" s="231"/>
      <c r="CJ14" s="231"/>
      <c r="CK14" s="231"/>
      <c r="CL14" s="231"/>
      <c r="CM14" s="231"/>
      <c r="CN14" s="191" t="s">
        <v>315</v>
      </c>
      <c r="CO14" s="122"/>
      <c r="CP14" s="122"/>
      <c r="CQ14" s="122"/>
      <c r="CR14" s="122"/>
      <c r="CS14" s="122"/>
      <c r="CT14" s="122"/>
      <c r="CU14" s="123"/>
      <c r="CV14" s="121" t="s">
        <v>14</v>
      </c>
      <c r="CW14" s="122"/>
      <c r="CX14" s="122"/>
      <c r="CY14" s="122"/>
      <c r="CZ14" s="122"/>
      <c r="DA14" s="122"/>
      <c r="DB14" s="122"/>
      <c r="DC14" s="122"/>
      <c r="DD14" s="122"/>
      <c r="DE14" s="123"/>
      <c r="DF14" s="204">
        <v>782461.16</v>
      </c>
      <c r="DG14" s="205"/>
      <c r="DH14" s="205"/>
      <c r="DI14" s="205"/>
      <c r="DJ14" s="205"/>
      <c r="DK14" s="205"/>
      <c r="DL14" s="205"/>
      <c r="DM14" s="205"/>
      <c r="DN14" s="205"/>
      <c r="DO14" s="205"/>
      <c r="DP14" s="205"/>
      <c r="DQ14" s="205"/>
      <c r="DR14" s="206"/>
      <c r="DS14" s="204">
        <v>866700</v>
      </c>
      <c r="DT14" s="205"/>
      <c r="DU14" s="205"/>
      <c r="DV14" s="205"/>
      <c r="DW14" s="205"/>
      <c r="DX14" s="205"/>
      <c r="DY14" s="205"/>
      <c r="DZ14" s="205"/>
      <c r="EA14" s="205"/>
      <c r="EB14" s="205"/>
      <c r="EC14" s="205"/>
      <c r="ED14" s="205"/>
      <c r="EE14" s="206"/>
      <c r="EF14" s="204">
        <v>866700</v>
      </c>
      <c r="EG14" s="205"/>
      <c r="EH14" s="205"/>
      <c r="EI14" s="205"/>
      <c r="EJ14" s="205"/>
      <c r="EK14" s="205"/>
      <c r="EL14" s="205"/>
      <c r="EM14" s="205"/>
      <c r="EN14" s="205"/>
      <c r="EO14" s="205"/>
      <c r="EP14" s="205"/>
      <c r="EQ14" s="205"/>
      <c r="ER14" s="206"/>
      <c r="ES14" s="204"/>
      <c r="ET14" s="205"/>
      <c r="EU14" s="205"/>
      <c r="EV14" s="205"/>
      <c r="EW14" s="205"/>
      <c r="EX14" s="205"/>
      <c r="EY14" s="205"/>
      <c r="EZ14" s="205"/>
      <c r="FA14" s="205"/>
      <c r="FB14" s="205"/>
      <c r="FC14" s="205"/>
      <c r="FD14" s="205"/>
      <c r="FE14" s="207"/>
    </row>
    <row r="15" spans="1:161" ht="23.25" customHeight="1">
      <c r="A15" s="122" t="s">
        <v>316</v>
      </c>
      <c r="B15" s="122"/>
      <c r="C15" s="122"/>
      <c r="D15" s="122"/>
      <c r="E15" s="122"/>
      <c r="F15" s="122"/>
      <c r="G15" s="122"/>
      <c r="H15" s="123"/>
      <c r="I15" s="228" t="s">
        <v>317</v>
      </c>
      <c r="J15" s="229"/>
      <c r="K15" s="229"/>
      <c r="L15" s="229"/>
      <c r="M15" s="229"/>
      <c r="N15" s="229"/>
      <c r="O15" s="229"/>
      <c r="P15" s="229"/>
      <c r="Q15" s="229"/>
      <c r="R15" s="229"/>
      <c r="S15" s="229"/>
      <c r="T15" s="229"/>
      <c r="U15" s="229"/>
      <c r="V15" s="229"/>
      <c r="W15" s="229"/>
      <c r="X15" s="229"/>
      <c r="Y15" s="229"/>
      <c r="Z15" s="229"/>
      <c r="AA15" s="229"/>
      <c r="AB15" s="229"/>
      <c r="AC15" s="229"/>
      <c r="AD15" s="229"/>
      <c r="AE15" s="229"/>
      <c r="AF15" s="229"/>
      <c r="AG15" s="229"/>
      <c r="AH15" s="229"/>
      <c r="AI15" s="229"/>
      <c r="AJ15" s="229"/>
      <c r="AK15" s="229"/>
      <c r="AL15" s="229"/>
      <c r="AM15" s="229"/>
      <c r="AN15" s="229"/>
      <c r="AO15" s="229"/>
      <c r="AP15" s="229"/>
      <c r="AQ15" s="229"/>
      <c r="AR15" s="229"/>
      <c r="AS15" s="229"/>
      <c r="AT15" s="229"/>
      <c r="AU15" s="229"/>
      <c r="AV15" s="229"/>
      <c r="AW15" s="229"/>
      <c r="AX15" s="229"/>
      <c r="AY15" s="229"/>
      <c r="AZ15" s="229"/>
      <c r="BA15" s="229"/>
      <c r="BB15" s="229"/>
      <c r="BC15" s="229"/>
      <c r="BD15" s="229"/>
      <c r="BE15" s="229"/>
      <c r="BF15" s="229"/>
      <c r="BG15" s="229"/>
      <c r="BH15" s="229"/>
      <c r="BI15" s="229"/>
      <c r="BJ15" s="229"/>
      <c r="BK15" s="229"/>
      <c r="BL15" s="229"/>
      <c r="BM15" s="229"/>
      <c r="BN15" s="229"/>
      <c r="BO15" s="229"/>
      <c r="BP15" s="229"/>
      <c r="BQ15" s="229"/>
      <c r="BR15" s="229"/>
      <c r="BS15" s="229"/>
      <c r="BT15" s="229"/>
      <c r="BU15" s="229"/>
      <c r="BV15" s="229"/>
      <c r="BW15" s="229"/>
      <c r="BX15" s="229"/>
      <c r="BY15" s="229"/>
      <c r="BZ15" s="229"/>
      <c r="CA15" s="229"/>
      <c r="CB15" s="229"/>
      <c r="CC15" s="229"/>
      <c r="CD15" s="229"/>
      <c r="CE15" s="229"/>
      <c r="CF15" s="229"/>
      <c r="CG15" s="229"/>
      <c r="CH15" s="229"/>
      <c r="CI15" s="229"/>
      <c r="CJ15" s="229"/>
      <c r="CK15" s="229"/>
      <c r="CL15" s="229"/>
      <c r="CM15" s="229"/>
      <c r="CN15" s="191" t="s">
        <v>318</v>
      </c>
      <c r="CO15" s="122"/>
      <c r="CP15" s="122"/>
      <c r="CQ15" s="122"/>
      <c r="CR15" s="122"/>
      <c r="CS15" s="122"/>
      <c r="CT15" s="122"/>
      <c r="CU15" s="123"/>
      <c r="CV15" s="121" t="s">
        <v>14</v>
      </c>
      <c r="CW15" s="122"/>
      <c r="CX15" s="122"/>
      <c r="CY15" s="122"/>
      <c r="CZ15" s="122"/>
      <c r="DA15" s="122"/>
      <c r="DB15" s="122"/>
      <c r="DC15" s="122"/>
      <c r="DD15" s="122"/>
      <c r="DE15" s="123"/>
      <c r="DF15" s="204">
        <v>599930.77</v>
      </c>
      <c r="DG15" s="205"/>
      <c r="DH15" s="205"/>
      <c r="DI15" s="205"/>
      <c r="DJ15" s="205"/>
      <c r="DK15" s="205"/>
      <c r="DL15" s="205"/>
      <c r="DM15" s="205"/>
      <c r="DN15" s="205"/>
      <c r="DO15" s="205"/>
      <c r="DP15" s="205"/>
      <c r="DQ15" s="205"/>
      <c r="DR15" s="206"/>
      <c r="DS15" s="204">
        <v>497400</v>
      </c>
      <c r="DT15" s="205"/>
      <c r="DU15" s="205"/>
      <c r="DV15" s="205"/>
      <c r="DW15" s="205"/>
      <c r="DX15" s="205"/>
      <c r="DY15" s="205"/>
      <c r="DZ15" s="205"/>
      <c r="EA15" s="205"/>
      <c r="EB15" s="205"/>
      <c r="EC15" s="205"/>
      <c r="ED15" s="205"/>
      <c r="EE15" s="206"/>
      <c r="EF15" s="204">
        <v>497400</v>
      </c>
      <c r="EG15" s="205"/>
      <c r="EH15" s="205"/>
      <c r="EI15" s="205"/>
      <c r="EJ15" s="205"/>
      <c r="EK15" s="205"/>
      <c r="EL15" s="205"/>
      <c r="EM15" s="205"/>
      <c r="EN15" s="205"/>
      <c r="EO15" s="205"/>
      <c r="EP15" s="205"/>
      <c r="EQ15" s="205"/>
      <c r="ER15" s="206"/>
      <c r="ES15" s="204"/>
      <c r="ET15" s="205"/>
      <c r="EU15" s="205"/>
      <c r="EV15" s="205"/>
      <c r="EW15" s="205"/>
      <c r="EX15" s="205"/>
      <c r="EY15" s="205"/>
      <c r="EZ15" s="205"/>
      <c r="FA15" s="205"/>
      <c r="FB15" s="205"/>
      <c r="FC15" s="205"/>
      <c r="FD15" s="205"/>
      <c r="FE15" s="207"/>
    </row>
    <row r="16" spans="1:161" ht="24" customHeight="1">
      <c r="A16" s="122" t="s">
        <v>319</v>
      </c>
      <c r="B16" s="122"/>
      <c r="C16" s="122"/>
      <c r="D16" s="122"/>
      <c r="E16" s="122"/>
      <c r="F16" s="122"/>
      <c r="G16" s="122"/>
      <c r="H16" s="123"/>
      <c r="I16" s="118" t="s">
        <v>320</v>
      </c>
      <c r="J16" s="146"/>
      <c r="K16" s="146"/>
      <c r="L16" s="146"/>
      <c r="M16" s="146"/>
      <c r="N16" s="146"/>
      <c r="O16" s="146"/>
      <c r="P16" s="146"/>
      <c r="Q16" s="146"/>
      <c r="R16" s="146"/>
      <c r="S16" s="146"/>
      <c r="T16" s="146"/>
      <c r="U16" s="146"/>
      <c r="V16" s="146"/>
      <c r="W16" s="146"/>
      <c r="X16" s="146"/>
      <c r="Y16" s="146"/>
      <c r="Z16" s="146"/>
      <c r="AA16" s="146"/>
      <c r="AB16" s="146"/>
      <c r="AC16" s="146"/>
      <c r="AD16" s="146"/>
      <c r="AE16" s="146"/>
      <c r="AF16" s="146"/>
      <c r="AG16" s="146"/>
      <c r="AH16" s="146"/>
      <c r="AI16" s="146"/>
      <c r="AJ16" s="146"/>
      <c r="AK16" s="146"/>
      <c r="AL16" s="146"/>
      <c r="AM16" s="146"/>
      <c r="AN16" s="146"/>
      <c r="AO16" s="146"/>
      <c r="AP16" s="146"/>
      <c r="AQ16" s="146"/>
      <c r="AR16" s="146"/>
      <c r="AS16" s="146"/>
      <c r="AT16" s="146"/>
      <c r="AU16" s="146"/>
      <c r="AV16" s="146"/>
      <c r="AW16" s="146"/>
      <c r="AX16" s="146"/>
      <c r="AY16" s="146"/>
      <c r="AZ16" s="146"/>
      <c r="BA16" s="146"/>
      <c r="BB16" s="146"/>
      <c r="BC16" s="146"/>
      <c r="BD16" s="146"/>
      <c r="BE16" s="146"/>
      <c r="BF16" s="146"/>
      <c r="BG16" s="146"/>
      <c r="BH16" s="146"/>
      <c r="BI16" s="146"/>
      <c r="BJ16" s="146"/>
      <c r="BK16" s="146"/>
      <c r="BL16" s="146"/>
      <c r="BM16" s="146"/>
      <c r="BN16" s="146"/>
      <c r="BO16" s="146"/>
      <c r="BP16" s="146"/>
      <c r="BQ16" s="146"/>
      <c r="BR16" s="146"/>
      <c r="BS16" s="146"/>
      <c r="BT16" s="146"/>
      <c r="BU16" s="146"/>
      <c r="BV16" s="146"/>
      <c r="BW16" s="146"/>
      <c r="BX16" s="146"/>
      <c r="BY16" s="146"/>
      <c r="BZ16" s="146"/>
      <c r="CA16" s="146"/>
      <c r="CB16" s="146"/>
      <c r="CC16" s="146"/>
      <c r="CD16" s="146"/>
      <c r="CE16" s="146"/>
      <c r="CF16" s="146"/>
      <c r="CG16" s="146"/>
      <c r="CH16" s="146"/>
      <c r="CI16" s="146"/>
      <c r="CJ16" s="146"/>
      <c r="CK16" s="146"/>
      <c r="CL16" s="146"/>
      <c r="CM16" s="146"/>
      <c r="CN16" s="191" t="s">
        <v>321</v>
      </c>
      <c r="CO16" s="122"/>
      <c r="CP16" s="122"/>
      <c r="CQ16" s="122"/>
      <c r="CR16" s="122"/>
      <c r="CS16" s="122"/>
      <c r="CT16" s="122"/>
      <c r="CU16" s="123"/>
      <c r="CV16" s="121" t="s">
        <v>14</v>
      </c>
      <c r="CW16" s="122"/>
      <c r="CX16" s="122"/>
      <c r="CY16" s="122"/>
      <c r="CZ16" s="122"/>
      <c r="DA16" s="122"/>
      <c r="DB16" s="122"/>
      <c r="DC16" s="122"/>
      <c r="DD16" s="122"/>
      <c r="DE16" s="123"/>
      <c r="DF16" s="204"/>
      <c r="DG16" s="205"/>
      <c r="DH16" s="205"/>
      <c r="DI16" s="205"/>
      <c r="DJ16" s="205"/>
      <c r="DK16" s="205"/>
      <c r="DL16" s="205"/>
      <c r="DM16" s="205"/>
      <c r="DN16" s="205"/>
      <c r="DO16" s="205"/>
      <c r="DP16" s="205"/>
      <c r="DQ16" s="205"/>
      <c r="DR16" s="206"/>
      <c r="DS16" s="204"/>
      <c r="DT16" s="205"/>
      <c r="DU16" s="205"/>
      <c r="DV16" s="205"/>
      <c r="DW16" s="205"/>
      <c r="DX16" s="205"/>
      <c r="DY16" s="205"/>
      <c r="DZ16" s="205"/>
      <c r="EA16" s="205"/>
      <c r="EB16" s="205"/>
      <c r="EC16" s="205"/>
      <c r="ED16" s="205"/>
      <c r="EE16" s="206"/>
      <c r="EF16" s="204"/>
      <c r="EG16" s="205"/>
      <c r="EH16" s="205"/>
      <c r="EI16" s="205"/>
      <c r="EJ16" s="205"/>
      <c r="EK16" s="205"/>
      <c r="EL16" s="205"/>
      <c r="EM16" s="205"/>
      <c r="EN16" s="205"/>
      <c r="EO16" s="205"/>
      <c r="EP16" s="205"/>
      <c r="EQ16" s="205"/>
      <c r="ER16" s="206"/>
      <c r="ES16" s="204"/>
      <c r="ET16" s="205"/>
      <c r="EU16" s="205"/>
      <c r="EV16" s="205"/>
      <c r="EW16" s="205"/>
      <c r="EX16" s="205"/>
      <c r="EY16" s="205"/>
      <c r="EZ16" s="205"/>
      <c r="FA16" s="205"/>
      <c r="FB16" s="205"/>
      <c r="FC16" s="205"/>
      <c r="FD16" s="205"/>
      <c r="FE16" s="207"/>
    </row>
    <row r="17" spans="1:161" ht="12.75" customHeight="1">
      <c r="A17" s="122" t="s">
        <v>322</v>
      </c>
      <c r="B17" s="122"/>
      <c r="C17" s="122"/>
      <c r="D17" s="122"/>
      <c r="E17" s="122"/>
      <c r="F17" s="122"/>
      <c r="G17" s="122"/>
      <c r="H17" s="123"/>
      <c r="I17" s="118" t="s">
        <v>323</v>
      </c>
      <c r="J17" s="146"/>
      <c r="K17" s="146"/>
      <c r="L17" s="146"/>
      <c r="M17" s="146"/>
      <c r="N17" s="146"/>
      <c r="O17" s="146"/>
      <c r="P17" s="146"/>
      <c r="Q17" s="146"/>
      <c r="R17" s="146"/>
      <c r="S17" s="146"/>
      <c r="T17" s="146"/>
      <c r="U17" s="146"/>
      <c r="V17" s="146"/>
      <c r="W17" s="146"/>
      <c r="X17" s="146"/>
      <c r="Y17" s="146"/>
      <c r="Z17" s="146"/>
      <c r="AA17" s="146"/>
      <c r="AB17" s="146"/>
      <c r="AC17" s="146"/>
      <c r="AD17" s="146"/>
      <c r="AE17" s="146"/>
      <c r="AF17" s="146"/>
      <c r="AG17" s="146"/>
      <c r="AH17" s="146"/>
      <c r="AI17" s="146"/>
      <c r="AJ17" s="146"/>
      <c r="AK17" s="146"/>
      <c r="AL17" s="146"/>
      <c r="AM17" s="146"/>
      <c r="AN17" s="146"/>
      <c r="AO17" s="146"/>
      <c r="AP17" s="146"/>
      <c r="AQ17" s="146"/>
      <c r="AR17" s="146"/>
      <c r="AS17" s="146"/>
      <c r="AT17" s="146"/>
      <c r="AU17" s="146"/>
      <c r="AV17" s="146"/>
      <c r="AW17" s="146"/>
      <c r="AX17" s="146"/>
      <c r="AY17" s="146"/>
      <c r="AZ17" s="146"/>
      <c r="BA17" s="146"/>
      <c r="BB17" s="146"/>
      <c r="BC17" s="146"/>
      <c r="BD17" s="146"/>
      <c r="BE17" s="146"/>
      <c r="BF17" s="146"/>
      <c r="BG17" s="146"/>
      <c r="BH17" s="146"/>
      <c r="BI17" s="146"/>
      <c r="BJ17" s="146"/>
      <c r="BK17" s="146"/>
      <c r="BL17" s="146"/>
      <c r="BM17" s="146"/>
      <c r="BN17" s="146"/>
      <c r="BO17" s="146"/>
      <c r="BP17" s="146"/>
      <c r="BQ17" s="146"/>
      <c r="BR17" s="146"/>
      <c r="BS17" s="146"/>
      <c r="BT17" s="146"/>
      <c r="BU17" s="146"/>
      <c r="BV17" s="146"/>
      <c r="BW17" s="146"/>
      <c r="BX17" s="146"/>
      <c r="BY17" s="146"/>
      <c r="BZ17" s="146"/>
      <c r="CA17" s="146"/>
      <c r="CB17" s="146"/>
      <c r="CC17" s="146"/>
      <c r="CD17" s="146"/>
      <c r="CE17" s="146"/>
      <c r="CF17" s="146"/>
      <c r="CG17" s="146"/>
      <c r="CH17" s="146"/>
      <c r="CI17" s="146"/>
      <c r="CJ17" s="146"/>
      <c r="CK17" s="146"/>
      <c r="CL17" s="146"/>
      <c r="CM17" s="146"/>
      <c r="CN17" s="191" t="s">
        <v>324</v>
      </c>
      <c r="CO17" s="122"/>
      <c r="CP17" s="122"/>
      <c r="CQ17" s="122"/>
      <c r="CR17" s="122"/>
      <c r="CS17" s="122"/>
      <c r="CT17" s="122"/>
      <c r="CU17" s="123"/>
      <c r="CV17" s="121" t="s">
        <v>14</v>
      </c>
      <c r="CW17" s="122"/>
      <c r="CX17" s="122"/>
      <c r="CY17" s="122"/>
      <c r="CZ17" s="122"/>
      <c r="DA17" s="122"/>
      <c r="DB17" s="122"/>
      <c r="DC17" s="122"/>
      <c r="DD17" s="122"/>
      <c r="DE17" s="123"/>
      <c r="DF17" s="204">
        <v>599930.77</v>
      </c>
      <c r="DG17" s="205"/>
      <c r="DH17" s="205"/>
      <c r="DI17" s="205"/>
      <c r="DJ17" s="205"/>
      <c r="DK17" s="205"/>
      <c r="DL17" s="205"/>
      <c r="DM17" s="205"/>
      <c r="DN17" s="205"/>
      <c r="DO17" s="205"/>
      <c r="DP17" s="205"/>
      <c r="DQ17" s="205"/>
      <c r="DR17" s="206"/>
      <c r="DS17" s="204">
        <v>497400</v>
      </c>
      <c r="DT17" s="205"/>
      <c r="DU17" s="205"/>
      <c r="DV17" s="205"/>
      <c r="DW17" s="205"/>
      <c r="DX17" s="205"/>
      <c r="DY17" s="205"/>
      <c r="DZ17" s="205"/>
      <c r="EA17" s="205"/>
      <c r="EB17" s="205"/>
      <c r="EC17" s="205"/>
      <c r="ED17" s="205"/>
      <c r="EE17" s="206"/>
      <c r="EF17" s="204">
        <v>497400</v>
      </c>
      <c r="EG17" s="205"/>
      <c r="EH17" s="205"/>
      <c r="EI17" s="205"/>
      <c r="EJ17" s="205"/>
      <c r="EK17" s="205"/>
      <c r="EL17" s="205"/>
      <c r="EM17" s="205"/>
      <c r="EN17" s="205"/>
      <c r="EO17" s="205"/>
      <c r="EP17" s="205"/>
      <c r="EQ17" s="205"/>
      <c r="ER17" s="206"/>
      <c r="ES17" s="204"/>
      <c r="ET17" s="205"/>
      <c r="EU17" s="205"/>
      <c r="EV17" s="205"/>
      <c r="EW17" s="205"/>
      <c r="EX17" s="205"/>
      <c r="EY17" s="205"/>
      <c r="EZ17" s="205"/>
      <c r="FA17" s="205"/>
      <c r="FB17" s="205"/>
      <c r="FC17" s="205"/>
      <c r="FD17" s="205"/>
      <c r="FE17" s="207"/>
    </row>
    <row r="18" spans="1:161" ht="24" customHeight="1">
      <c r="A18" s="122" t="s">
        <v>325</v>
      </c>
      <c r="B18" s="122"/>
      <c r="C18" s="122"/>
      <c r="D18" s="122"/>
      <c r="E18" s="122"/>
      <c r="F18" s="122"/>
      <c r="G18" s="122"/>
      <c r="H18" s="123"/>
      <c r="I18" s="228" t="s">
        <v>326</v>
      </c>
      <c r="J18" s="229"/>
      <c r="K18" s="229"/>
      <c r="L18" s="229"/>
      <c r="M18" s="229"/>
      <c r="N18" s="229"/>
      <c r="O18" s="229"/>
      <c r="P18" s="229"/>
      <c r="Q18" s="229"/>
      <c r="R18" s="229"/>
      <c r="S18" s="229"/>
      <c r="T18" s="229"/>
      <c r="U18" s="229"/>
      <c r="V18" s="229"/>
      <c r="W18" s="229"/>
      <c r="X18" s="229"/>
      <c r="Y18" s="229"/>
      <c r="Z18" s="229"/>
      <c r="AA18" s="229"/>
      <c r="AB18" s="229"/>
      <c r="AC18" s="229"/>
      <c r="AD18" s="229"/>
      <c r="AE18" s="229"/>
      <c r="AF18" s="229"/>
      <c r="AG18" s="229"/>
      <c r="AH18" s="229"/>
      <c r="AI18" s="229"/>
      <c r="AJ18" s="229"/>
      <c r="AK18" s="229"/>
      <c r="AL18" s="229"/>
      <c r="AM18" s="229"/>
      <c r="AN18" s="229"/>
      <c r="AO18" s="229"/>
      <c r="AP18" s="229"/>
      <c r="AQ18" s="229"/>
      <c r="AR18" s="229"/>
      <c r="AS18" s="229"/>
      <c r="AT18" s="229"/>
      <c r="AU18" s="229"/>
      <c r="AV18" s="229"/>
      <c r="AW18" s="229"/>
      <c r="AX18" s="229"/>
      <c r="AY18" s="229"/>
      <c r="AZ18" s="229"/>
      <c r="BA18" s="229"/>
      <c r="BB18" s="229"/>
      <c r="BC18" s="229"/>
      <c r="BD18" s="229"/>
      <c r="BE18" s="229"/>
      <c r="BF18" s="229"/>
      <c r="BG18" s="229"/>
      <c r="BH18" s="229"/>
      <c r="BI18" s="229"/>
      <c r="BJ18" s="229"/>
      <c r="BK18" s="229"/>
      <c r="BL18" s="229"/>
      <c r="BM18" s="229"/>
      <c r="BN18" s="229"/>
      <c r="BO18" s="229"/>
      <c r="BP18" s="229"/>
      <c r="BQ18" s="229"/>
      <c r="BR18" s="229"/>
      <c r="BS18" s="229"/>
      <c r="BT18" s="229"/>
      <c r="BU18" s="229"/>
      <c r="BV18" s="229"/>
      <c r="BW18" s="229"/>
      <c r="BX18" s="229"/>
      <c r="BY18" s="229"/>
      <c r="BZ18" s="229"/>
      <c r="CA18" s="229"/>
      <c r="CB18" s="229"/>
      <c r="CC18" s="229"/>
      <c r="CD18" s="229"/>
      <c r="CE18" s="229"/>
      <c r="CF18" s="229"/>
      <c r="CG18" s="229"/>
      <c r="CH18" s="229"/>
      <c r="CI18" s="229"/>
      <c r="CJ18" s="229"/>
      <c r="CK18" s="229"/>
      <c r="CL18" s="229"/>
      <c r="CM18" s="229"/>
      <c r="CN18" s="191" t="s">
        <v>327</v>
      </c>
      <c r="CO18" s="122"/>
      <c r="CP18" s="122"/>
      <c r="CQ18" s="122"/>
      <c r="CR18" s="122"/>
      <c r="CS18" s="122"/>
      <c r="CT18" s="122"/>
      <c r="CU18" s="123"/>
      <c r="CV18" s="121" t="s">
        <v>14</v>
      </c>
      <c r="CW18" s="122"/>
      <c r="CX18" s="122"/>
      <c r="CY18" s="122"/>
      <c r="CZ18" s="122"/>
      <c r="DA18" s="122"/>
      <c r="DB18" s="122"/>
      <c r="DC18" s="122"/>
      <c r="DD18" s="122"/>
      <c r="DE18" s="123"/>
      <c r="DF18" s="204">
        <v>182530.39</v>
      </c>
      <c r="DG18" s="205"/>
      <c r="DH18" s="205"/>
      <c r="DI18" s="205"/>
      <c r="DJ18" s="205"/>
      <c r="DK18" s="205"/>
      <c r="DL18" s="205"/>
      <c r="DM18" s="205"/>
      <c r="DN18" s="205"/>
      <c r="DO18" s="205"/>
      <c r="DP18" s="205"/>
      <c r="DQ18" s="205"/>
      <c r="DR18" s="206"/>
      <c r="DS18" s="204"/>
      <c r="DT18" s="205"/>
      <c r="DU18" s="205"/>
      <c r="DV18" s="205"/>
      <c r="DW18" s="205"/>
      <c r="DX18" s="205"/>
      <c r="DY18" s="205"/>
      <c r="DZ18" s="205"/>
      <c r="EA18" s="205"/>
      <c r="EB18" s="205"/>
      <c r="EC18" s="205"/>
      <c r="ED18" s="205"/>
      <c r="EE18" s="206"/>
      <c r="EF18" s="204"/>
      <c r="EG18" s="205"/>
      <c r="EH18" s="205"/>
      <c r="EI18" s="205"/>
      <c r="EJ18" s="205"/>
      <c r="EK18" s="205"/>
      <c r="EL18" s="205"/>
      <c r="EM18" s="205"/>
      <c r="EN18" s="205"/>
      <c r="EO18" s="205"/>
      <c r="EP18" s="205"/>
      <c r="EQ18" s="205"/>
      <c r="ER18" s="206"/>
      <c r="ES18" s="204"/>
      <c r="ET18" s="205"/>
      <c r="EU18" s="205"/>
      <c r="EV18" s="205"/>
      <c r="EW18" s="205"/>
      <c r="EX18" s="205"/>
      <c r="EY18" s="205"/>
      <c r="EZ18" s="205"/>
      <c r="FA18" s="205"/>
      <c r="FB18" s="205"/>
      <c r="FC18" s="205"/>
      <c r="FD18" s="205"/>
      <c r="FE18" s="207"/>
    </row>
    <row r="19" spans="1:161" ht="24" customHeight="1">
      <c r="A19" s="122" t="s">
        <v>328</v>
      </c>
      <c r="B19" s="122"/>
      <c r="C19" s="122"/>
      <c r="D19" s="122"/>
      <c r="E19" s="122"/>
      <c r="F19" s="122"/>
      <c r="G19" s="122"/>
      <c r="H19" s="123"/>
      <c r="I19" s="118" t="s">
        <v>320</v>
      </c>
      <c r="J19" s="146"/>
      <c r="K19" s="146"/>
      <c r="L19" s="146"/>
      <c r="M19" s="146"/>
      <c r="N19" s="146"/>
      <c r="O19" s="146"/>
      <c r="P19" s="146"/>
      <c r="Q19" s="146"/>
      <c r="R19" s="146"/>
      <c r="S19" s="146"/>
      <c r="T19" s="146"/>
      <c r="U19" s="146"/>
      <c r="V19" s="146"/>
      <c r="W19" s="146"/>
      <c r="X19" s="146"/>
      <c r="Y19" s="146"/>
      <c r="Z19" s="146"/>
      <c r="AA19" s="146"/>
      <c r="AB19" s="146"/>
      <c r="AC19" s="146"/>
      <c r="AD19" s="146"/>
      <c r="AE19" s="146"/>
      <c r="AF19" s="146"/>
      <c r="AG19" s="146"/>
      <c r="AH19" s="146"/>
      <c r="AI19" s="146"/>
      <c r="AJ19" s="146"/>
      <c r="AK19" s="146"/>
      <c r="AL19" s="146"/>
      <c r="AM19" s="146"/>
      <c r="AN19" s="146"/>
      <c r="AO19" s="146"/>
      <c r="AP19" s="146"/>
      <c r="AQ19" s="146"/>
      <c r="AR19" s="146"/>
      <c r="AS19" s="146"/>
      <c r="AT19" s="146"/>
      <c r="AU19" s="146"/>
      <c r="AV19" s="146"/>
      <c r="AW19" s="146"/>
      <c r="AX19" s="146"/>
      <c r="AY19" s="146"/>
      <c r="AZ19" s="146"/>
      <c r="BA19" s="146"/>
      <c r="BB19" s="146"/>
      <c r="BC19" s="146"/>
      <c r="BD19" s="146"/>
      <c r="BE19" s="146"/>
      <c r="BF19" s="146"/>
      <c r="BG19" s="146"/>
      <c r="BH19" s="146"/>
      <c r="BI19" s="146"/>
      <c r="BJ19" s="146"/>
      <c r="BK19" s="146"/>
      <c r="BL19" s="146"/>
      <c r="BM19" s="146"/>
      <c r="BN19" s="146"/>
      <c r="BO19" s="146"/>
      <c r="BP19" s="146"/>
      <c r="BQ19" s="146"/>
      <c r="BR19" s="146"/>
      <c r="BS19" s="146"/>
      <c r="BT19" s="146"/>
      <c r="BU19" s="146"/>
      <c r="BV19" s="146"/>
      <c r="BW19" s="146"/>
      <c r="BX19" s="146"/>
      <c r="BY19" s="146"/>
      <c r="BZ19" s="146"/>
      <c r="CA19" s="146"/>
      <c r="CB19" s="146"/>
      <c r="CC19" s="146"/>
      <c r="CD19" s="146"/>
      <c r="CE19" s="146"/>
      <c r="CF19" s="146"/>
      <c r="CG19" s="146"/>
      <c r="CH19" s="146"/>
      <c r="CI19" s="146"/>
      <c r="CJ19" s="146"/>
      <c r="CK19" s="146"/>
      <c r="CL19" s="146"/>
      <c r="CM19" s="146"/>
      <c r="CN19" s="191" t="s">
        <v>329</v>
      </c>
      <c r="CO19" s="122"/>
      <c r="CP19" s="122"/>
      <c r="CQ19" s="122"/>
      <c r="CR19" s="122"/>
      <c r="CS19" s="122"/>
      <c r="CT19" s="122"/>
      <c r="CU19" s="123"/>
      <c r="CV19" s="121" t="s">
        <v>14</v>
      </c>
      <c r="CW19" s="122"/>
      <c r="CX19" s="122"/>
      <c r="CY19" s="122"/>
      <c r="CZ19" s="122"/>
      <c r="DA19" s="122"/>
      <c r="DB19" s="122"/>
      <c r="DC19" s="122"/>
      <c r="DD19" s="122"/>
      <c r="DE19" s="123"/>
      <c r="DF19" s="204"/>
      <c r="DG19" s="205"/>
      <c r="DH19" s="205"/>
      <c r="DI19" s="205"/>
      <c r="DJ19" s="205"/>
      <c r="DK19" s="205"/>
      <c r="DL19" s="205"/>
      <c r="DM19" s="205"/>
      <c r="DN19" s="205"/>
      <c r="DO19" s="205"/>
      <c r="DP19" s="205"/>
      <c r="DQ19" s="205"/>
      <c r="DR19" s="206"/>
      <c r="DS19" s="204"/>
      <c r="DT19" s="205"/>
      <c r="DU19" s="205"/>
      <c r="DV19" s="205"/>
      <c r="DW19" s="205"/>
      <c r="DX19" s="205"/>
      <c r="DY19" s="205"/>
      <c r="DZ19" s="205"/>
      <c r="EA19" s="205"/>
      <c r="EB19" s="205"/>
      <c r="EC19" s="205"/>
      <c r="ED19" s="205"/>
      <c r="EE19" s="206"/>
      <c r="EF19" s="204"/>
      <c r="EG19" s="205"/>
      <c r="EH19" s="205"/>
      <c r="EI19" s="205"/>
      <c r="EJ19" s="205"/>
      <c r="EK19" s="205"/>
      <c r="EL19" s="205"/>
      <c r="EM19" s="205"/>
      <c r="EN19" s="205"/>
      <c r="EO19" s="205"/>
      <c r="EP19" s="205"/>
      <c r="EQ19" s="205"/>
      <c r="ER19" s="206"/>
      <c r="ES19" s="204"/>
      <c r="ET19" s="205"/>
      <c r="EU19" s="205"/>
      <c r="EV19" s="205"/>
      <c r="EW19" s="205"/>
      <c r="EX19" s="205"/>
      <c r="EY19" s="205"/>
      <c r="EZ19" s="205"/>
      <c r="FA19" s="205"/>
      <c r="FB19" s="205"/>
      <c r="FC19" s="205"/>
      <c r="FD19" s="205"/>
      <c r="FE19" s="207"/>
    </row>
    <row r="20" spans="1:161" ht="13.5" customHeight="1">
      <c r="A20" s="122"/>
      <c r="B20" s="122"/>
      <c r="C20" s="122"/>
      <c r="D20" s="122"/>
      <c r="E20" s="122"/>
      <c r="F20" s="122"/>
      <c r="G20" s="122"/>
      <c r="H20" s="123"/>
      <c r="I20" s="213" t="s">
        <v>401</v>
      </c>
      <c r="J20" s="214"/>
      <c r="K20" s="214"/>
      <c r="L20" s="214"/>
      <c r="M20" s="214"/>
      <c r="N20" s="214"/>
      <c r="O20" s="214"/>
      <c r="P20" s="214"/>
      <c r="Q20" s="214"/>
      <c r="R20" s="214"/>
      <c r="S20" s="214"/>
      <c r="T20" s="214"/>
      <c r="U20" s="214"/>
      <c r="V20" s="214"/>
      <c r="W20" s="214"/>
      <c r="X20" s="214"/>
      <c r="Y20" s="214"/>
      <c r="Z20" s="214"/>
      <c r="AA20" s="214"/>
      <c r="AB20" s="214"/>
      <c r="AC20" s="214"/>
      <c r="AD20" s="214"/>
      <c r="AE20" s="214"/>
      <c r="AF20" s="214"/>
      <c r="AG20" s="214"/>
      <c r="AH20" s="214"/>
      <c r="AI20" s="214"/>
      <c r="AJ20" s="214"/>
      <c r="AK20" s="214"/>
      <c r="AL20" s="214"/>
      <c r="AM20" s="214"/>
      <c r="AN20" s="214"/>
      <c r="AO20" s="214"/>
      <c r="AP20" s="214"/>
      <c r="AQ20" s="214"/>
      <c r="AR20" s="214"/>
      <c r="AS20" s="214"/>
      <c r="AT20" s="214"/>
      <c r="AU20" s="214"/>
      <c r="AV20" s="214"/>
      <c r="AW20" s="214"/>
      <c r="AX20" s="214"/>
      <c r="AY20" s="214"/>
      <c r="AZ20" s="214"/>
      <c r="BA20" s="214"/>
      <c r="BB20" s="214"/>
      <c r="BC20" s="214"/>
      <c r="BD20" s="214"/>
      <c r="BE20" s="214"/>
      <c r="BF20" s="214"/>
      <c r="BG20" s="214"/>
      <c r="BH20" s="214"/>
      <c r="BI20" s="214"/>
      <c r="BJ20" s="214"/>
      <c r="BK20" s="214"/>
      <c r="BL20" s="214"/>
      <c r="BM20" s="214"/>
      <c r="BN20" s="214"/>
      <c r="BO20" s="214"/>
      <c r="BP20" s="214"/>
      <c r="BQ20" s="214"/>
      <c r="BR20" s="214"/>
      <c r="BS20" s="214"/>
      <c r="BT20" s="214"/>
      <c r="BU20" s="214"/>
      <c r="BV20" s="214"/>
      <c r="BW20" s="214"/>
      <c r="BX20" s="214"/>
      <c r="BY20" s="214"/>
      <c r="BZ20" s="214"/>
      <c r="CA20" s="214"/>
      <c r="CB20" s="214"/>
      <c r="CC20" s="214"/>
      <c r="CD20" s="214"/>
      <c r="CE20" s="214"/>
      <c r="CF20" s="214"/>
      <c r="CG20" s="214"/>
      <c r="CH20" s="214"/>
      <c r="CI20" s="214"/>
      <c r="CJ20" s="214"/>
      <c r="CK20" s="214"/>
      <c r="CL20" s="214"/>
      <c r="CM20" s="214"/>
      <c r="CN20" s="191" t="s">
        <v>406</v>
      </c>
      <c r="CO20" s="122"/>
      <c r="CP20" s="122"/>
      <c r="CQ20" s="122"/>
      <c r="CR20" s="122"/>
      <c r="CS20" s="122"/>
      <c r="CT20" s="122"/>
      <c r="CU20" s="123"/>
      <c r="CV20" s="121" t="s">
        <v>14</v>
      </c>
      <c r="CW20" s="122"/>
      <c r="CX20" s="122"/>
      <c r="CY20" s="122"/>
      <c r="CZ20" s="122"/>
      <c r="DA20" s="122"/>
      <c r="DB20" s="122"/>
      <c r="DC20" s="122"/>
      <c r="DD20" s="122"/>
      <c r="DE20" s="123"/>
      <c r="DF20" s="204"/>
      <c r="DG20" s="205"/>
      <c r="DH20" s="205"/>
      <c r="DI20" s="205"/>
      <c r="DJ20" s="205"/>
      <c r="DK20" s="205"/>
      <c r="DL20" s="205"/>
      <c r="DM20" s="205"/>
      <c r="DN20" s="205"/>
      <c r="DO20" s="205"/>
      <c r="DP20" s="205"/>
      <c r="DQ20" s="205"/>
      <c r="DR20" s="206"/>
      <c r="DS20" s="204"/>
      <c r="DT20" s="205"/>
      <c r="DU20" s="205"/>
      <c r="DV20" s="205"/>
      <c r="DW20" s="205"/>
      <c r="DX20" s="205"/>
      <c r="DY20" s="205"/>
      <c r="DZ20" s="205"/>
      <c r="EA20" s="205"/>
      <c r="EB20" s="205"/>
      <c r="EC20" s="205"/>
      <c r="ED20" s="205"/>
      <c r="EE20" s="206"/>
      <c r="EF20" s="204"/>
      <c r="EG20" s="205"/>
      <c r="EH20" s="205"/>
      <c r="EI20" s="205"/>
      <c r="EJ20" s="205"/>
      <c r="EK20" s="205"/>
      <c r="EL20" s="205"/>
      <c r="EM20" s="205"/>
      <c r="EN20" s="205"/>
      <c r="EO20" s="205"/>
      <c r="EP20" s="205"/>
      <c r="EQ20" s="205"/>
      <c r="ER20" s="206"/>
      <c r="ES20" s="204"/>
      <c r="ET20" s="205"/>
      <c r="EU20" s="205"/>
      <c r="EV20" s="205"/>
      <c r="EW20" s="205"/>
      <c r="EX20" s="205"/>
      <c r="EY20" s="205"/>
      <c r="EZ20" s="205"/>
      <c r="FA20" s="205"/>
      <c r="FB20" s="205"/>
      <c r="FC20" s="205"/>
      <c r="FD20" s="205"/>
      <c r="FE20" s="207"/>
    </row>
    <row r="21" spans="1:161" ht="23.25" customHeight="1">
      <c r="A21" s="122" t="s">
        <v>330</v>
      </c>
      <c r="B21" s="122"/>
      <c r="C21" s="122"/>
      <c r="D21" s="122"/>
      <c r="E21" s="122"/>
      <c r="F21" s="122"/>
      <c r="G21" s="122"/>
      <c r="H21" s="123"/>
      <c r="I21" s="118" t="s">
        <v>323</v>
      </c>
      <c r="J21" s="146"/>
      <c r="K21" s="146"/>
      <c r="L21" s="146"/>
      <c r="M21" s="146"/>
      <c r="N21" s="146"/>
      <c r="O21" s="146"/>
      <c r="P21" s="146"/>
      <c r="Q21" s="146"/>
      <c r="R21" s="146"/>
      <c r="S21" s="146"/>
      <c r="T21" s="146"/>
      <c r="U21" s="146"/>
      <c r="V21" s="146"/>
      <c r="W21" s="146"/>
      <c r="X21" s="146"/>
      <c r="Y21" s="146"/>
      <c r="Z21" s="146"/>
      <c r="AA21" s="146"/>
      <c r="AB21" s="146"/>
      <c r="AC21" s="146"/>
      <c r="AD21" s="146"/>
      <c r="AE21" s="146"/>
      <c r="AF21" s="146"/>
      <c r="AG21" s="146"/>
      <c r="AH21" s="146"/>
      <c r="AI21" s="146"/>
      <c r="AJ21" s="146"/>
      <c r="AK21" s="146"/>
      <c r="AL21" s="146"/>
      <c r="AM21" s="146"/>
      <c r="AN21" s="146"/>
      <c r="AO21" s="146"/>
      <c r="AP21" s="146"/>
      <c r="AQ21" s="146"/>
      <c r="AR21" s="146"/>
      <c r="AS21" s="146"/>
      <c r="AT21" s="146"/>
      <c r="AU21" s="146"/>
      <c r="AV21" s="146"/>
      <c r="AW21" s="146"/>
      <c r="AX21" s="146"/>
      <c r="AY21" s="146"/>
      <c r="AZ21" s="146"/>
      <c r="BA21" s="146"/>
      <c r="BB21" s="146"/>
      <c r="BC21" s="146"/>
      <c r="BD21" s="146"/>
      <c r="BE21" s="146"/>
      <c r="BF21" s="146"/>
      <c r="BG21" s="146"/>
      <c r="BH21" s="146"/>
      <c r="BI21" s="146"/>
      <c r="BJ21" s="146"/>
      <c r="BK21" s="146"/>
      <c r="BL21" s="146"/>
      <c r="BM21" s="146"/>
      <c r="BN21" s="146"/>
      <c r="BO21" s="146"/>
      <c r="BP21" s="146"/>
      <c r="BQ21" s="146"/>
      <c r="BR21" s="146"/>
      <c r="BS21" s="146"/>
      <c r="BT21" s="146"/>
      <c r="BU21" s="146"/>
      <c r="BV21" s="146"/>
      <c r="BW21" s="146"/>
      <c r="BX21" s="146"/>
      <c r="BY21" s="146"/>
      <c r="BZ21" s="146"/>
      <c r="CA21" s="146"/>
      <c r="CB21" s="146"/>
      <c r="CC21" s="146"/>
      <c r="CD21" s="146"/>
      <c r="CE21" s="146"/>
      <c r="CF21" s="146"/>
      <c r="CG21" s="146"/>
      <c r="CH21" s="146"/>
      <c r="CI21" s="146"/>
      <c r="CJ21" s="146"/>
      <c r="CK21" s="146"/>
      <c r="CL21" s="146"/>
      <c r="CM21" s="146"/>
      <c r="CN21" s="191" t="s">
        <v>331</v>
      </c>
      <c r="CO21" s="122"/>
      <c r="CP21" s="122"/>
      <c r="CQ21" s="122"/>
      <c r="CR21" s="122"/>
      <c r="CS21" s="122"/>
      <c r="CT21" s="122"/>
      <c r="CU21" s="123"/>
      <c r="CV21" s="121" t="s">
        <v>14</v>
      </c>
      <c r="CW21" s="122"/>
      <c r="CX21" s="122"/>
      <c r="CY21" s="122"/>
      <c r="CZ21" s="122"/>
      <c r="DA21" s="122"/>
      <c r="DB21" s="122"/>
      <c r="DC21" s="122"/>
      <c r="DD21" s="122"/>
      <c r="DE21" s="123"/>
      <c r="DF21" s="204">
        <v>182530.39</v>
      </c>
      <c r="DG21" s="205"/>
      <c r="DH21" s="205"/>
      <c r="DI21" s="205"/>
      <c r="DJ21" s="205"/>
      <c r="DK21" s="205"/>
      <c r="DL21" s="205"/>
      <c r="DM21" s="205"/>
      <c r="DN21" s="205"/>
      <c r="DO21" s="205"/>
      <c r="DP21" s="205"/>
      <c r="DQ21" s="205"/>
      <c r="DR21" s="206"/>
      <c r="DS21" s="204"/>
      <c r="DT21" s="205"/>
      <c r="DU21" s="205"/>
      <c r="DV21" s="205"/>
      <c r="DW21" s="205"/>
      <c r="DX21" s="205"/>
      <c r="DY21" s="205"/>
      <c r="DZ21" s="205"/>
      <c r="EA21" s="205"/>
      <c r="EB21" s="205"/>
      <c r="EC21" s="205"/>
      <c r="ED21" s="205"/>
      <c r="EE21" s="206"/>
      <c r="EF21" s="204"/>
      <c r="EG21" s="205"/>
      <c r="EH21" s="205"/>
      <c r="EI21" s="205"/>
      <c r="EJ21" s="205"/>
      <c r="EK21" s="205"/>
      <c r="EL21" s="205"/>
      <c r="EM21" s="205"/>
      <c r="EN21" s="205"/>
      <c r="EO21" s="205"/>
      <c r="EP21" s="205"/>
      <c r="EQ21" s="205"/>
      <c r="ER21" s="206"/>
      <c r="ES21" s="204"/>
      <c r="ET21" s="205"/>
      <c r="EU21" s="205"/>
      <c r="EV21" s="205"/>
      <c r="EW21" s="205"/>
      <c r="EX21" s="205"/>
      <c r="EY21" s="205"/>
      <c r="EZ21" s="205"/>
      <c r="FA21" s="205"/>
      <c r="FB21" s="205"/>
      <c r="FC21" s="205"/>
      <c r="FD21" s="205"/>
      <c r="FE21" s="207"/>
    </row>
    <row r="22" spans="1:161" ht="18" customHeight="1">
      <c r="A22" s="122" t="s">
        <v>332</v>
      </c>
      <c r="B22" s="122"/>
      <c r="C22" s="122"/>
      <c r="D22" s="122"/>
      <c r="E22" s="122"/>
      <c r="F22" s="122"/>
      <c r="G22" s="122"/>
      <c r="H22" s="123"/>
      <c r="I22" s="228" t="s">
        <v>333</v>
      </c>
      <c r="J22" s="229"/>
      <c r="K22" s="229"/>
      <c r="L22" s="229"/>
      <c r="M22" s="229"/>
      <c r="N22" s="229"/>
      <c r="O22" s="229"/>
      <c r="P22" s="229"/>
      <c r="Q22" s="229"/>
      <c r="R22" s="229"/>
      <c r="S22" s="229"/>
      <c r="T22" s="229"/>
      <c r="U22" s="229"/>
      <c r="V22" s="229"/>
      <c r="W22" s="229"/>
      <c r="X22" s="229"/>
      <c r="Y22" s="229"/>
      <c r="Z22" s="229"/>
      <c r="AA22" s="229"/>
      <c r="AB22" s="229"/>
      <c r="AC22" s="229"/>
      <c r="AD22" s="229"/>
      <c r="AE22" s="229"/>
      <c r="AF22" s="229"/>
      <c r="AG22" s="229"/>
      <c r="AH22" s="229"/>
      <c r="AI22" s="229"/>
      <c r="AJ22" s="229"/>
      <c r="AK22" s="229"/>
      <c r="AL22" s="229"/>
      <c r="AM22" s="229"/>
      <c r="AN22" s="229"/>
      <c r="AO22" s="229"/>
      <c r="AP22" s="229"/>
      <c r="AQ22" s="229"/>
      <c r="AR22" s="229"/>
      <c r="AS22" s="229"/>
      <c r="AT22" s="229"/>
      <c r="AU22" s="229"/>
      <c r="AV22" s="229"/>
      <c r="AW22" s="229"/>
      <c r="AX22" s="229"/>
      <c r="AY22" s="229"/>
      <c r="AZ22" s="229"/>
      <c r="BA22" s="229"/>
      <c r="BB22" s="229"/>
      <c r="BC22" s="229"/>
      <c r="BD22" s="229"/>
      <c r="BE22" s="229"/>
      <c r="BF22" s="229"/>
      <c r="BG22" s="229"/>
      <c r="BH22" s="229"/>
      <c r="BI22" s="229"/>
      <c r="BJ22" s="229"/>
      <c r="BK22" s="229"/>
      <c r="BL22" s="229"/>
      <c r="BM22" s="229"/>
      <c r="BN22" s="229"/>
      <c r="BO22" s="229"/>
      <c r="BP22" s="229"/>
      <c r="BQ22" s="229"/>
      <c r="BR22" s="229"/>
      <c r="BS22" s="229"/>
      <c r="BT22" s="229"/>
      <c r="BU22" s="229"/>
      <c r="BV22" s="229"/>
      <c r="BW22" s="229"/>
      <c r="BX22" s="229"/>
      <c r="BY22" s="229"/>
      <c r="BZ22" s="229"/>
      <c r="CA22" s="229"/>
      <c r="CB22" s="229"/>
      <c r="CC22" s="229"/>
      <c r="CD22" s="229"/>
      <c r="CE22" s="229"/>
      <c r="CF22" s="229"/>
      <c r="CG22" s="229"/>
      <c r="CH22" s="229"/>
      <c r="CI22" s="229"/>
      <c r="CJ22" s="229"/>
      <c r="CK22" s="229"/>
      <c r="CL22" s="229"/>
      <c r="CM22" s="229"/>
      <c r="CN22" s="191" t="s">
        <v>334</v>
      </c>
      <c r="CO22" s="122"/>
      <c r="CP22" s="122"/>
      <c r="CQ22" s="122"/>
      <c r="CR22" s="122"/>
      <c r="CS22" s="122"/>
      <c r="CT22" s="122"/>
      <c r="CU22" s="123"/>
      <c r="CV22" s="121" t="s">
        <v>14</v>
      </c>
      <c r="CW22" s="122"/>
      <c r="CX22" s="122"/>
      <c r="CY22" s="122"/>
      <c r="CZ22" s="122"/>
      <c r="DA22" s="122"/>
      <c r="DB22" s="122"/>
      <c r="DC22" s="122"/>
      <c r="DD22" s="122"/>
      <c r="DE22" s="123"/>
      <c r="DF22" s="204"/>
      <c r="DG22" s="205"/>
      <c r="DH22" s="205"/>
      <c r="DI22" s="205"/>
      <c r="DJ22" s="205"/>
      <c r="DK22" s="205"/>
      <c r="DL22" s="205"/>
      <c r="DM22" s="205"/>
      <c r="DN22" s="205"/>
      <c r="DO22" s="205"/>
      <c r="DP22" s="205"/>
      <c r="DQ22" s="205"/>
      <c r="DR22" s="206"/>
      <c r="DS22" s="204"/>
      <c r="DT22" s="205"/>
      <c r="DU22" s="205"/>
      <c r="DV22" s="205"/>
      <c r="DW22" s="205"/>
      <c r="DX22" s="205"/>
      <c r="DY22" s="205"/>
      <c r="DZ22" s="205"/>
      <c r="EA22" s="205"/>
      <c r="EB22" s="205"/>
      <c r="EC22" s="205"/>
      <c r="ED22" s="205"/>
      <c r="EE22" s="206"/>
      <c r="EF22" s="204"/>
      <c r="EG22" s="205"/>
      <c r="EH22" s="205"/>
      <c r="EI22" s="205"/>
      <c r="EJ22" s="205"/>
      <c r="EK22" s="205"/>
      <c r="EL22" s="205"/>
      <c r="EM22" s="205"/>
      <c r="EN22" s="205"/>
      <c r="EO22" s="205"/>
      <c r="EP22" s="205"/>
      <c r="EQ22" s="205"/>
      <c r="ER22" s="206"/>
      <c r="ES22" s="204"/>
      <c r="ET22" s="205"/>
      <c r="EU22" s="205"/>
      <c r="EV22" s="205"/>
      <c r="EW22" s="205"/>
      <c r="EX22" s="205"/>
      <c r="EY22" s="205"/>
      <c r="EZ22" s="205"/>
      <c r="FA22" s="205"/>
      <c r="FB22" s="205"/>
      <c r="FC22" s="205"/>
      <c r="FD22" s="205"/>
      <c r="FE22" s="207"/>
    </row>
    <row r="23" spans="1:161" ht="13.5" customHeight="1">
      <c r="A23" s="122"/>
      <c r="B23" s="122"/>
      <c r="C23" s="122"/>
      <c r="D23" s="122"/>
      <c r="E23" s="122"/>
      <c r="F23" s="122"/>
      <c r="G23" s="122"/>
      <c r="H23" s="123"/>
      <c r="I23" s="213" t="s">
        <v>401</v>
      </c>
      <c r="J23" s="214"/>
      <c r="K23" s="214"/>
      <c r="L23" s="214"/>
      <c r="M23" s="214"/>
      <c r="N23" s="214"/>
      <c r="O23" s="214"/>
      <c r="P23" s="214"/>
      <c r="Q23" s="214"/>
      <c r="R23" s="214"/>
      <c r="S23" s="214"/>
      <c r="T23" s="214"/>
      <c r="U23" s="214"/>
      <c r="V23" s="214"/>
      <c r="W23" s="214"/>
      <c r="X23" s="214"/>
      <c r="Y23" s="214"/>
      <c r="Z23" s="214"/>
      <c r="AA23" s="214"/>
      <c r="AB23" s="214"/>
      <c r="AC23" s="214"/>
      <c r="AD23" s="214"/>
      <c r="AE23" s="214"/>
      <c r="AF23" s="214"/>
      <c r="AG23" s="214"/>
      <c r="AH23" s="214"/>
      <c r="AI23" s="214"/>
      <c r="AJ23" s="214"/>
      <c r="AK23" s="214"/>
      <c r="AL23" s="214"/>
      <c r="AM23" s="214"/>
      <c r="AN23" s="214"/>
      <c r="AO23" s="214"/>
      <c r="AP23" s="214"/>
      <c r="AQ23" s="214"/>
      <c r="AR23" s="214"/>
      <c r="AS23" s="214"/>
      <c r="AT23" s="214"/>
      <c r="AU23" s="214"/>
      <c r="AV23" s="214"/>
      <c r="AW23" s="214"/>
      <c r="AX23" s="214"/>
      <c r="AY23" s="214"/>
      <c r="AZ23" s="214"/>
      <c r="BA23" s="214"/>
      <c r="BB23" s="214"/>
      <c r="BC23" s="214"/>
      <c r="BD23" s="214"/>
      <c r="BE23" s="214"/>
      <c r="BF23" s="214"/>
      <c r="BG23" s="214"/>
      <c r="BH23" s="214"/>
      <c r="BI23" s="214"/>
      <c r="BJ23" s="214"/>
      <c r="BK23" s="214"/>
      <c r="BL23" s="214"/>
      <c r="BM23" s="214"/>
      <c r="BN23" s="214"/>
      <c r="BO23" s="214"/>
      <c r="BP23" s="214"/>
      <c r="BQ23" s="214"/>
      <c r="BR23" s="214"/>
      <c r="BS23" s="214"/>
      <c r="BT23" s="214"/>
      <c r="BU23" s="214"/>
      <c r="BV23" s="214"/>
      <c r="BW23" s="214"/>
      <c r="BX23" s="214"/>
      <c r="BY23" s="214"/>
      <c r="BZ23" s="214"/>
      <c r="CA23" s="214"/>
      <c r="CB23" s="214"/>
      <c r="CC23" s="214"/>
      <c r="CD23" s="214"/>
      <c r="CE23" s="214"/>
      <c r="CF23" s="214"/>
      <c r="CG23" s="214"/>
      <c r="CH23" s="214"/>
      <c r="CI23" s="214"/>
      <c r="CJ23" s="214"/>
      <c r="CK23" s="214"/>
      <c r="CL23" s="214"/>
      <c r="CM23" s="214"/>
      <c r="CN23" s="191" t="s">
        <v>407</v>
      </c>
      <c r="CO23" s="122"/>
      <c r="CP23" s="122"/>
      <c r="CQ23" s="122"/>
      <c r="CR23" s="122"/>
      <c r="CS23" s="122"/>
      <c r="CT23" s="122"/>
      <c r="CU23" s="123"/>
      <c r="CV23" s="121" t="s">
        <v>14</v>
      </c>
      <c r="CW23" s="122"/>
      <c r="CX23" s="122"/>
      <c r="CY23" s="122"/>
      <c r="CZ23" s="122"/>
      <c r="DA23" s="122"/>
      <c r="DB23" s="122"/>
      <c r="DC23" s="122"/>
      <c r="DD23" s="122"/>
      <c r="DE23" s="123"/>
      <c r="DF23" s="204"/>
      <c r="DG23" s="205"/>
      <c r="DH23" s="205"/>
      <c r="DI23" s="205"/>
      <c r="DJ23" s="205"/>
      <c r="DK23" s="205"/>
      <c r="DL23" s="205"/>
      <c r="DM23" s="205"/>
      <c r="DN23" s="205"/>
      <c r="DO23" s="205"/>
      <c r="DP23" s="205"/>
      <c r="DQ23" s="205"/>
      <c r="DR23" s="206"/>
      <c r="DS23" s="204"/>
      <c r="DT23" s="205"/>
      <c r="DU23" s="205"/>
      <c r="DV23" s="205"/>
      <c r="DW23" s="205"/>
      <c r="DX23" s="205"/>
      <c r="DY23" s="205"/>
      <c r="DZ23" s="205"/>
      <c r="EA23" s="205"/>
      <c r="EB23" s="205"/>
      <c r="EC23" s="205"/>
      <c r="ED23" s="205"/>
      <c r="EE23" s="206"/>
      <c r="EF23" s="204"/>
      <c r="EG23" s="205"/>
      <c r="EH23" s="205"/>
      <c r="EI23" s="205"/>
      <c r="EJ23" s="205"/>
      <c r="EK23" s="205"/>
      <c r="EL23" s="205"/>
      <c r="EM23" s="205"/>
      <c r="EN23" s="205"/>
      <c r="EO23" s="205"/>
      <c r="EP23" s="205"/>
      <c r="EQ23" s="205"/>
      <c r="ER23" s="206"/>
      <c r="ES23" s="204"/>
      <c r="ET23" s="205"/>
      <c r="EU23" s="205"/>
      <c r="EV23" s="205"/>
      <c r="EW23" s="205"/>
      <c r="EX23" s="205"/>
      <c r="EY23" s="205"/>
      <c r="EZ23" s="205"/>
      <c r="FA23" s="205"/>
      <c r="FB23" s="205"/>
      <c r="FC23" s="205"/>
      <c r="FD23" s="205"/>
      <c r="FE23" s="207"/>
    </row>
    <row r="24" spans="1:161" ht="14.25" customHeight="1">
      <c r="A24" s="122" t="s">
        <v>335</v>
      </c>
      <c r="B24" s="122"/>
      <c r="C24" s="122"/>
      <c r="D24" s="122"/>
      <c r="E24" s="122"/>
      <c r="F24" s="122"/>
      <c r="G24" s="122"/>
      <c r="H24" s="123"/>
      <c r="I24" s="228" t="s">
        <v>336</v>
      </c>
      <c r="J24" s="229"/>
      <c r="K24" s="229"/>
      <c r="L24" s="229"/>
      <c r="M24" s="229"/>
      <c r="N24" s="229"/>
      <c r="O24" s="229"/>
      <c r="P24" s="229"/>
      <c r="Q24" s="229"/>
      <c r="R24" s="229"/>
      <c r="S24" s="229"/>
      <c r="T24" s="229"/>
      <c r="U24" s="229"/>
      <c r="V24" s="229"/>
      <c r="W24" s="229"/>
      <c r="X24" s="229"/>
      <c r="Y24" s="229"/>
      <c r="Z24" s="229"/>
      <c r="AA24" s="229"/>
      <c r="AB24" s="229"/>
      <c r="AC24" s="229"/>
      <c r="AD24" s="229"/>
      <c r="AE24" s="229"/>
      <c r="AF24" s="229"/>
      <c r="AG24" s="229"/>
      <c r="AH24" s="229"/>
      <c r="AI24" s="229"/>
      <c r="AJ24" s="229"/>
      <c r="AK24" s="229"/>
      <c r="AL24" s="229"/>
      <c r="AM24" s="229"/>
      <c r="AN24" s="229"/>
      <c r="AO24" s="229"/>
      <c r="AP24" s="229"/>
      <c r="AQ24" s="229"/>
      <c r="AR24" s="229"/>
      <c r="AS24" s="229"/>
      <c r="AT24" s="229"/>
      <c r="AU24" s="229"/>
      <c r="AV24" s="229"/>
      <c r="AW24" s="229"/>
      <c r="AX24" s="229"/>
      <c r="AY24" s="229"/>
      <c r="AZ24" s="229"/>
      <c r="BA24" s="229"/>
      <c r="BB24" s="229"/>
      <c r="BC24" s="229"/>
      <c r="BD24" s="229"/>
      <c r="BE24" s="229"/>
      <c r="BF24" s="229"/>
      <c r="BG24" s="229"/>
      <c r="BH24" s="229"/>
      <c r="BI24" s="229"/>
      <c r="BJ24" s="229"/>
      <c r="BK24" s="229"/>
      <c r="BL24" s="229"/>
      <c r="BM24" s="229"/>
      <c r="BN24" s="229"/>
      <c r="BO24" s="229"/>
      <c r="BP24" s="229"/>
      <c r="BQ24" s="229"/>
      <c r="BR24" s="229"/>
      <c r="BS24" s="229"/>
      <c r="BT24" s="229"/>
      <c r="BU24" s="229"/>
      <c r="BV24" s="229"/>
      <c r="BW24" s="229"/>
      <c r="BX24" s="229"/>
      <c r="BY24" s="229"/>
      <c r="BZ24" s="229"/>
      <c r="CA24" s="229"/>
      <c r="CB24" s="229"/>
      <c r="CC24" s="229"/>
      <c r="CD24" s="229"/>
      <c r="CE24" s="229"/>
      <c r="CF24" s="229"/>
      <c r="CG24" s="229"/>
      <c r="CH24" s="229"/>
      <c r="CI24" s="229"/>
      <c r="CJ24" s="229"/>
      <c r="CK24" s="229"/>
      <c r="CL24" s="229"/>
      <c r="CM24" s="229"/>
      <c r="CN24" s="191" t="s">
        <v>337</v>
      </c>
      <c r="CO24" s="122"/>
      <c r="CP24" s="122"/>
      <c r="CQ24" s="122"/>
      <c r="CR24" s="122"/>
      <c r="CS24" s="122"/>
      <c r="CT24" s="122"/>
      <c r="CU24" s="123"/>
      <c r="CV24" s="121" t="s">
        <v>14</v>
      </c>
      <c r="CW24" s="122"/>
      <c r="CX24" s="122"/>
      <c r="CY24" s="122"/>
      <c r="CZ24" s="122"/>
      <c r="DA24" s="122"/>
      <c r="DB24" s="122"/>
      <c r="DC24" s="122"/>
      <c r="DD24" s="122"/>
      <c r="DE24" s="123"/>
      <c r="DF24" s="204"/>
      <c r="DG24" s="205"/>
      <c r="DH24" s="205"/>
      <c r="DI24" s="205"/>
      <c r="DJ24" s="205"/>
      <c r="DK24" s="205"/>
      <c r="DL24" s="205"/>
      <c r="DM24" s="205"/>
      <c r="DN24" s="205"/>
      <c r="DO24" s="205"/>
      <c r="DP24" s="205"/>
      <c r="DQ24" s="205"/>
      <c r="DR24" s="206"/>
      <c r="DS24" s="204"/>
      <c r="DT24" s="205"/>
      <c r="DU24" s="205"/>
      <c r="DV24" s="205"/>
      <c r="DW24" s="205"/>
      <c r="DX24" s="205"/>
      <c r="DY24" s="205"/>
      <c r="DZ24" s="205"/>
      <c r="EA24" s="205"/>
      <c r="EB24" s="205"/>
      <c r="EC24" s="205"/>
      <c r="ED24" s="205"/>
      <c r="EE24" s="206"/>
      <c r="EF24" s="204"/>
      <c r="EG24" s="205"/>
      <c r="EH24" s="205"/>
      <c r="EI24" s="205"/>
      <c r="EJ24" s="205"/>
      <c r="EK24" s="205"/>
      <c r="EL24" s="205"/>
      <c r="EM24" s="205"/>
      <c r="EN24" s="205"/>
      <c r="EO24" s="205"/>
      <c r="EP24" s="205"/>
      <c r="EQ24" s="205"/>
      <c r="ER24" s="206"/>
      <c r="ES24" s="204"/>
      <c r="ET24" s="205"/>
      <c r="EU24" s="205"/>
      <c r="EV24" s="205"/>
      <c r="EW24" s="205"/>
      <c r="EX24" s="205"/>
      <c r="EY24" s="205"/>
      <c r="EZ24" s="205"/>
      <c r="FA24" s="205"/>
      <c r="FB24" s="205"/>
      <c r="FC24" s="205"/>
      <c r="FD24" s="205"/>
      <c r="FE24" s="207"/>
    </row>
    <row r="25" spans="1:161" ht="24" customHeight="1">
      <c r="A25" s="122" t="s">
        <v>338</v>
      </c>
      <c r="B25" s="122"/>
      <c r="C25" s="122"/>
      <c r="D25" s="122"/>
      <c r="E25" s="122"/>
      <c r="F25" s="122"/>
      <c r="G25" s="122"/>
      <c r="H25" s="123"/>
      <c r="I25" s="118" t="s">
        <v>320</v>
      </c>
      <c r="J25" s="146"/>
      <c r="K25" s="146"/>
      <c r="L25" s="146"/>
      <c r="M25" s="146"/>
      <c r="N25" s="146"/>
      <c r="O25" s="146"/>
      <c r="P25" s="146"/>
      <c r="Q25" s="146"/>
      <c r="R25" s="146"/>
      <c r="S25" s="146"/>
      <c r="T25" s="146"/>
      <c r="U25" s="146"/>
      <c r="V25" s="146"/>
      <c r="W25" s="146"/>
      <c r="X25" s="146"/>
      <c r="Y25" s="146"/>
      <c r="Z25" s="146"/>
      <c r="AA25" s="146"/>
      <c r="AB25" s="146"/>
      <c r="AC25" s="146"/>
      <c r="AD25" s="146"/>
      <c r="AE25" s="146"/>
      <c r="AF25" s="146"/>
      <c r="AG25" s="146"/>
      <c r="AH25" s="146"/>
      <c r="AI25" s="146"/>
      <c r="AJ25" s="146"/>
      <c r="AK25" s="146"/>
      <c r="AL25" s="146"/>
      <c r="AM25" s="146"/>
      <c r="AN25" s="146"/>
      <c r="AO25" s="146"/>
      <c r="AP25" s="146"/>
      <c r="AQ25" s="146"/>
      <c r="AR25" s="146"/>
      <c r="AS25" s="146"/>
      <c r="AT25" s="146"/>
      <c r="AU25" s="146"/>
      <c r="AV25" s="146"/>
      <c r="AW25" s="146"/>
      <c r="AX25" s="146"/>
      <c r="AY25" s="146"/>
      <c r="AZ25" s="146"/>
      <c r="BA25" s="146"/>
      <c r="BB25" s="146"/>
      <c r="BC25" s="146"/>
      <c r="BD25" s="146"/>
      <c r="BE25" s="146"/>
      <c r="BF25" s="146"/>
      <c r="BG25" s="146"/>
      <c r="BH25" s="146"/>
      <c r="BI25" s="146"/>
      <c r="BJ25" s="146"/>
      <c r="BK25" s="146"/>
      <c r="BL25" s="146"/>
      <c r="BM25" s="146"/>
      <c r="BN25" s="146"/>
      <c r="BO25" s="146"/>
      <c r="BP25" s="146"/>
      <c r="BQ25" s="146"/>
      <c r="BR25" s="146"/>
      <c r="BS25" s="146"/>
      <c r="BT25" s="146"/>
      <c r="BU25" s="146"/>
      <c r="BV25" s="146"/>
      <c r="BW25" s="146"/>
      <c r="BX25" s="146"/>
      <c r="BY25" s="146"/>
      <c r="BZ25" s="146"/>
      <c r="CA25" s="146"/>
      <c r="CB25" s="146"/>
      <c r="CC25" s="146"/>
      <c r="CD25" s="146"/>
      <c r="CE25" s="146"/>
      <c r="CF25" s="146"/>
      <c r="CG25" s="146"/>
      <c r="CH25" s="146"/>
      <c r="CI25" s="146"/>
      <c r="CJ25" s="146"/>
      <c r="CK25" s="146"/>
      <c r="CL25" s="146"/>
      <c r="CM25" s="146"/>
      <c r="CN25" s="191" t="s">
        <v>339</v>
      </c>
      <c r="CO25" s="122"/>
      <c r="CP25" s="122"/>
      <c r="CQ25" s="122"/>
      <c r="CR25" s="122"/>
      <c r="CS25" s="122"/>
      <c r="CT25" s="122"/>
      <c r="CU25" s="123"/>
      <c r="CV25" s="121" t="s">
        <v>14</v>
      </c>
      <c r="CW25" s="122"/>
      <c r="CX25" s="122"/>
      <c r="CY25" s="122"/>
      <c r="CZ25" s="122"/>
      <c r="DA25" s="122"/>
      <c r="DB25" s="122"/>
      <c r="DC25" s="122"/>
      <c r="DD25" s="122"/>
      <c r="DE25" s="123"/>
      <c r="DF25" s="204"/>
      <c r="DG25" s="205"/>
      <c r="DH25" s="205"/>
      <c r="DI25" s="205"/>
      <c r="DJ25" s="205"/>
      <c r="DK25" s="205"/>
      <c r="DL25" s="205"/>
      <c r="DM25" s="205"/>
      <c r="DN25" s="205"/>
      <c r="DO25" s="205"/>
      <c r="DP25" s="205"/>
      <c r="DQ25" s="205"/>
      <c r="DR25" s="206"/>
      <c r="DS25" s="204"/>
      <c r="DT25" s="205"/>
      <c r="DU25" s="205"/>
      <c r="DV25" s="205"/>
      <c r="DW25" s="205"/>
      <c r="DX25" s="205"/>
      <c r="DY25" s="205"/>
      <c r="DZ25" s="205"/>
      <c r="EA25" s="205"/>
      <c r="EB25" s="205"/>
      <c r="EC25" s="205"/>
      <c r="ED25" s="205"/>
      <c r="EE25" s="206"/>
      <c r="EF25" s="204"/>
      <c r="EG25" s="205"/>
      <c r="EH25" s="205"/>
      <c r="EI25" s="205"/>
      <c r="EJ25" s="205"/>
      <c r="EK25" s="205"/>
      <c r="EL25" s="205"/>
      <c r="EM25" s="205"/>
      <c r="EN25" s="205"/>
      <c r="EO25" s="205"/>
      <c r="EP25" s="205"/>
      <c r="EQ25" s="205"/>
      <c r="ER25" s="206"/>
      <c r="ES25" s="204"/>
      <c r="ET25" s="205"/>
      <c r="EU25" s="205"/>
      <c r="EV25" s="205"/>
      <c r="EW25" s="205"/>
      <c r="EX25" s="205"/>
      <c r="EY25" s="205"/>
      <c r="EZ25" s="205"/>
      <c r="FA25" s="205"/>
      <c r="FB25" s="205"/>
      <c r="FC25" s="205"/>
      <c r="FD25" s="205"/>
      <c r="FE25" s="207"/>
    </row>
    <row r="26" spans="1:161" ht="17.25" customHeight="1">
      <c r="A26" s="122" t="s">
        <v>340</v>
      </c>
      <c r="B26" s="122"/>
      <c r="C26" s="122"/>
      <c r="D26" s="122"/>
      <c r="E26" s="122"/>
      <c r="F26" s="122"/>
      <c r="G26" s="122"/>
      <c r="H26" s="123"/>
      <c r="I26" s="118" t="s">
        <v>323</v>
      </c>
      <c r="J26" s="146"/>
      <c r="K26" s="146"/>
      <c r="L26" s="146"/>
      <c r="M26" s="146"/>
      <c r="N26" s="146"/>
      <c r="O26" s="146"/>
      <c r="P26" s="146"/>
      <c r="Q26" s="146"/>
      <c r="R26" s="146"/>
      <c r="S26" s="146"/>
      <c r="T26" s="146"/>
      <c r="U26" s="146"/>
      <c r="V26" s="146"/>
      <c r="W26" s="146"/>
      <c r="X26" s="146"/>
      <c r="Y26" s="146"/>
      <c r="Z26" s="146"/>
      <c r="AA26" s="146"/>
      <c r="AB26" s="146"/>
      <c r="AC26" s="146"/>
      <c r="AD26" s="146"/>
      <c r="AE26" s="146"/>
      <c r="AF26" s="146"/>
      <c r="AG26" s="146"/>
      <c r="AH26" s="146"/>
      <c r="AI26" s="146"/>
      <c r="AJ26" s="146"/>
      <c r="AK26" s="146"/>
      <c r="AL26" s="146"/>
      <c r="AM26" s="146"/>
      <c r="AN26" s="146"/>
      <c r="AO26" s="146"/>
      <c r="AP26" s="146"/>
      <c r="AQ26" s="146"/>
      <c r="AR26" s="146"/>
      <c r="AS26" s="146"/>
      <c r="AT26" s="146"/>
      <c r="AU26" s="146"/>
      <c r="AV26" s="146"/>
      <c r="AW26" s="146"/>
      <c r="AX26" s="146"/>
      <c r="AY26" s="146"/>
      <c r="AZ26" s="146"/>
      <c r="BA26" s="146"/>
      <c r="BB26" s="146"/>
      <c r="BC26" s="146"/>
      <c r="BD26" s="146"/>
      <c r="BE26" s="146"/>
      <c r="BF26" s="146"/>
      <c r="BG26" s="146"/>
      <c r="BH26" s="146"/>
      <c r="BI26" s="146"/>
      <c r="BJ26" s="146"/>
      <c r="BK26" s="146"/>
      <c r="BL26" s="146"/>
      <c r="BM26" s="146"/>
      <c r="BN26" s="146"/>
      <c r="BO26" s="146"/>
      <c r="BP26" s="146"/>
      <c r="BQ26" s="146"/>
      <c r="BR26" s="146"/>
      <c r="BS26" s="146"/>
      <c r="BT26" s="146"/>
      <c r="BU26" s="146"/>
      <c r="BV26" s="146"/>
      <c r="BW26" s="146"/>
      <c r="BX26" s="146"/>
      <c r="BY26" s="146"/>
      <c r="BZ26" s="146"/>
      <c r="CA26" s="146"/>
      <c r="CB26" s="146"/>
      <c r="CC26" s="146"/>
      <c r="CD26" s="146"/>
      <c r="CE26" s="146"/>
      <c r="CF26" s="146"/>
      <c r="CG26" s="146"/>
      <c r="CH26" s="146"/>
      <c r="CI26" s="146"/>
      <c r="CJ26" s="146"/>
      <c r="CK26" s="146"/>
      <c r="CL26" s="146"/>
      <c r="CM26" s="146"/>
      <c r="CN26" s="191" t="s">
        <v>341</v>
      </c>
      <c r="CO26" s="122"/>
      <c r="CP26" s="122"/>
      <c r="CQ26" s="122"/>
      <c r="CR26" s="122"/>
      <c r="CS26" s="122"/>
      <c r="CT26" s="122"/>
      <c r="CU26" s="123"/>
      <c r="CV26" s="121" t="s">
        <v>14</v>
      </c>
      <c r="CW26" s="122"/>
      <c r="CX26" s="122"/>
      <c r="CY26" s="122"/>
      <c r="CZ26" s="122"/>
      <c r="DA26" s="122"/>
      <c r="DB26" s="122"/>
      <c r="DC26" s="122"/>
      <c r="DD26" s="122"/>
      <c r="DE26" s="123"/>
      <c r="DF26" s="204"/>
      <c r="DG26" s="205"/>
      <c r="DH26" s="205"/>
      <c r="DI26" s="205"/>
      <c r="DJ26" s="205"/>
      <c r="DK26" s="205"/>
      <c r="DL26" s="205"/>
      <c r="DM26" s="205"/>
      <c r="DN26" s="205"/>
      <c r="DO26" s="205"/>
      <c r="DP26" s="205"/>
      <c r="DQ26" s="205"/>
      <c r="DR26" s="206"/>
      <c r="DS26" s="204"/>
      <c r="DT26" s="205"/>
      <c r="DU26" s="205"/>
      <c r="DV26" s="205"/>
      <c r="DW26" s="205"/>
      <c r="DX26" s="205"/>
      <c r="DY26" s="205"/>
      <c r="DZ26" s="205"/>
      <c r="EA26" s="205"/>
      <c r="EB26" s="205"/>
      <c r="EC26" s="205"/>
      <c r="ED26" s="205"/>
      <c r="EE26" s="206"/>
      <c r="EF26" s="204"/>
      <c r="EG26" s="205"/>
      <c r="EH26" s="205"/>
      <c r="EI26" s="205"/>
      <c r="EJ26" s="205"/>
      <c r="EK26" s="205"/>
      <c r="EL26" s="205"/>
      <c r="EM26" s="205"/>
      <c r="EN26" s="205"/>
      <c r="EO26" s="205"/>
      <c r="EP26" s="205"/>
      <c r="EQ26" s="205"/>
      <c r="ER26" s="206"/>
      <c r="ES26" s="204"/>
      <c r="ET26" s="205"/>
      <c r="EU26" s="205"/>
      <c r="EV26" s="205"/>
      <c r="EW26" s="205"/>
      <c r="EX26" s="205"/>
      <c r="EY26" s="205"/>
      <c r="EZ26" s="205"/>
      <c r="FA26" s="205"/>
      <c r="FB26" s="205"/>
      <c r="FC26" s="205"/>
      <c r="FD26" s="205"/>
      <c r="FE26" s="207"/>
    </row>
    <row r="27" spans="1:161" ht="21" customHeight="1" thickBot="1">
      <c r="A27" s="122" t="s">
        <v>342</v>
      </c>
      <c r="B27" s="122"/>
      <c r="C27" s="122"/>
      <c r="D27" s="122"/>
      <c r="E27" s="122"/>
      <c r="F27" s="122"/>
      <c r="G27" s="122"/>
      <c r="H27" s="123"/>
      <c r="I27" s="228" t="s">
        <v>343</v>
      </c>
      <c r="J27" s="229"/>
      <c r="K27" s="229"/>
      <c r="L27" s="229"/>
      <c r="M27" s="229"/>
      <c r="N27" s="229"/>
      <c r="O27" s="229"/>
      <c r="P27" s="229"/>
      <c r="Q27" s="229"/>
      <c r="R27" s="229"/>
      <c r="S27" s="229"/>
      <c r="T27" s="229"/>
      <c r="U27" s="229"/>
      <c r="V27" s="229"/>
      <c r="W27" s="229"/>
      <c r="X27" s="229"/>
      <c r="Y27" s="229"/>
      <c r="Z27" s="229"/>
      <c r="AA27" s="229"/>
      <c r="AB27" s="229"/>
      <c r="AC27" s="229"/>
      <c r="AD27" s="229"/>
      <c r="AE27" s="229"/>
      <c r="AF27" s="229"/>
      <c r="AG27" s="229"/>
      <c r="AH27" s="229"/>
      <c r="AI27" s="229"/>
      <c r="AJ27" s="229"/>
      <c r="AK27" s="229"/>
      <c r="AL27" s="229"/>
      <c r="AM27" s="229"/>
      <c r="AN27" s="229"/>
      <c r="AO27" s="229"/>
      <c r="AP27" s="229"/>
      <c r="AQ27" s="229"/>
      <c r="AR27" s="229"/>
      <c r="AS27" s="229"/>
      <c r="AT27" s="229"/>
      <c r="AU27" s="229"/>
      <c r="AV27" s="229"/>
      <c r="AW27" s="229"/>
      <c r="AX27" s="229"/>
      <c r="AY27" s="229"/>
      <c r="AZ27" s="229"/>
      <c r="BA27" s="229"/>
      <c r="BB27" s="229"/>
      <c r="BC27" s="229"/>
      <c r="BD27" s="229"/>
      <c r="BE27" s="229"/>
      <c r="BF27" s="229"/>
      <c r="BG27" s="229"/>
      <c r="BH27" s="229"/>
      <c r="BI27" s="229"/>
      <c r="BJ27" s="229"/>
      <c r="BK27" s="229"/>
      <c r="BL27" s="229"/>
      <c r="BM27" s="229"/>
      <c r="BN27" s="229"/>
      <c r="BO27" s="229"/>
      <c r="BP27" s="229"/>
      <c r="BQ27" s="229"/>
      <c r="BR27" s="229"/>
      <c r="BS27" s="229"/>
      <c r="BT27" s="229"/>
      <c r="BU27" s="229"/>
      <c r="BV27" s="229"/>
      <c r="BW27" s="229"/>
      <c r="BX27" s="229"/>
      <c r="BY27" s="229"/>
      <c r="BZ27" s="229"/>
      <c r="CA27" s="229"/>
      <c r="CB27" s="229"/>
      <c r="CC27" s="229"/>
      <c r="CD27" s="229"/>
      <c r="CE27" s="229"/>
      <c r="CF27" s="229"/>
      <c r="CG27" s="229"/>
      <c r="CH27" s="229"/>
      <c r="CI27" s="229"/>
      <c r="CJ27" s="229"/>
      <c r="CK27" s="229"/>
      <c r="CL27" s="229"/>
      <c r="CM27" s="229"/>
      <c r="CN27" s="220" t="s">
        <v>344</v>
      </c>
      <c r="CO27" s="221"/>
      <c r="CP27" s="221"/>
      <c r="CQ27" s="221"/>
      <c r="CR27" s="221"/>
      <c r="CS27" s="221"/>
      <c r="CT27" s="221"/>
      <c r="CU27" s="222"/>
      <c r="CV27" s="223" t="s">
        <v>14</v>
      </c>
      <c r="CW27" s="221"/>
      <c r="CX27" s="221"/>
      <c r="CY27" s="221"/>
      <c r="CZ27" s="221"/>
      <c r="DA27" s="221"/>
      <c r="DB27" s="221"/>
      <c r="DC27" s="221"/>
      <c r="DD27" s="221"/>
      <c r="DE27" s="222"/>
      <c r="DF27" s="224"/>
      <c r="DG27" s="225"/>
      <c r="DH27" s="225"/>
      <c r="DI27" s="225"/>
      <c r="DJ27" s="225"/>
      <c r="DK27" s="225"/>
      <c r="DL27" s="225"/>
      <c r="DM27" s="225"/>
      <c r="DN27" s="225"/>
      <c r="DO27" s="225"/>
      <c r="DP27" s="225"/>
      <c r="DQ27" s="225"/>
      <c r="DR27" s="226"/>
      <c r="DS27" s="224"/>
      <c r="DT27" s="225"/>
      <c r="DU27" s="225"/>
      <c r="DV27" s="225"/>
      <c r="DW27" s="225"/>
      <c r="DX27" s="225"/>
      <c r="DY27" s="225"/>
      <c r="DZ27" s="225"/>
      <c r="EA27" s="225"/>
      <c r="EB27" s="225"/>
      <c r="EC27" s="225"/>
      <c r="ED27" s="225"/>
      <c r="EE27" s="226"/>
      <c r="EF27" s="224"/>
      <c r="EG27" s="225"/>
      <c r="EH27" s="225"/>
      <c r="EI27" s="225"/>
      <c r="EJ27" s="225"/>
      <c r="EK27" s="225"/>
      <c r="EL27" s="225"/>
      <c r="EM27" s="225"/>
      <c r="EN27" s="225"/>
      <c r="EO27" s="225"/>
      <c r="EP27" s="225"/>
      <c r="EQ27" s="225"/>
      <c r="ER27" s="226"/>
      <c r="ES27" s="224"/>
      <c r="ET27" s="225"/>
      <c r="EU27" s="225"/>
      <c r="EV27" s="225"/>
      <c r="EW27" s="225"/>
      <c r="EX27" s="225"/>
      <c r="EY27" s="225"/>
      <c r="EZ27" s="225"/>
      <c r="FA27" s="225"/>
      <c r="FB27" s="225"/>
      <c r="FC27" s="225"/>
      <c r="FD27" s="225"/>
      <c r="FE27" s="227"/>
    </row>
    <row r="28" spans="1:161" ht="30" customHeight="1">
      <c r="A28" s="122" t="s">
        <v>345</v>
      </c>
      <c r="B28" s="122"/>
      <c r="C28" s="122"/>
      <c r="D28" s="122"/>
      <c r="E28" s="122"/>
      <c r="F28" s="122"/>
      <c r="G28" s="122"/>
      <c r="H28" s="123"/>
      <c r="I28" s="118" t="s">
        <v>320</v>
      </c>
      <c r="J28" s="146"/>
      <c r="K28" s="146"/>
      <c r="L28" s="146"/>
      <c r="M28" s="146"/>
      <c r="N28" s="146"/>
      <c r="O28" s="146"/>
      <c r="P28" s="146"/>
      <c r="Q28" s="146"/>
      <c r="R28" s="146"/>
      <c r="S28" s="146"/>
      <c r="T28" s="146"/>
      <c r="U28" s="146"/>
      <c r="V28" s="146"/>
      <c r="W28" s="146"/>
      <c r="X28" s="146"/>
      <c r="Y28" s="146"/>
      <c r="Z28" s="146"/>
      <c r="AA28" s="146"/>
      <c r="AB28" s="146"/>
      <c r="AC28" s="146"/>
      <c r="AD28" s="146"/>
      <c r="AE28" s="146"/>
      <c r="AF28" s="146"/>
      <c r="AG28" s="146"/>
      <c r="AH28" s="146"/>
      <c r="AI28" s="146"/>
      <c r="AJ28" s="146"/>
      <c r="AK28" s="146"/>
      <c r="AL28" s="146"/>
      <c r="AM28" s="146"/>
      <c r="AN28" s="146"/>
      <c r="AO28" s="146"/>
      <c r="AP28" s="146"/>
      <c r="AQ28" s="146"/>
      <c r="AR28" s="146"/>
      <c r="AS28" s="146"/>
      <c r="AT28" s="146"/>
      <c r="AU28" s="146"/>
      <c r="AV28" s="146"/>
      <c r="AW28" s="146"/>
      <c r="AX28" s="146"/>
      <c r="AY28" s="146"/>
      <c r="AZ28" s="146"/>
      <c r="BA28" s="146"/>
      <c r="BB28" s="146"/>
      <c r="BC28" s="146"/>
      <c r="BD28" s="146"/>
      <c r="BE28" s="146"/>
      <c r="BF28" s="146"/>
      <c r="BG28" s="146"/>
      <c r="BH28" s="146"/>
      <c r="BI28" s="146"/>
      <c r="BJ28" s="146"/>
      <c r="BK28" s="146"/>
      <c r="BL28" s="146"/>
      <c r="BM28" s="146"/>
      <c r="BN28" s="146"/>
      <c r="BO28" s="146"/>
      <c r="BP28" s="146"/>
      <c r="BQ28" s="146"/>
      <c r="BR28" s="146"/>
      <c r="BS28" s="146"/>
      <c r="BT28" s="146"/>
      <c r="BU28" s="146"/>
      <c r="BV28" s="146"/>
      <c r="BW28" s="146"/>
      <c r="BX28" s="146"/>
      <c r="BY28" s="146"/>
      <c r="BZ28" s="146"/>
      <c r="CA28" s="146"/>
      <c r="CB28" s="146"/>
      <c r="CC28" s="146"/>
      <c r="CD28" s="146"/>
      <c r="CE28" s="146"/>
      <c r="CF28" s="146"/>
      <c r="CG28" s="146"/>
      <c r="CH28" s="146"/>
      <c r="CI28" s="146"/>
      <c r="CJ28" s="146"/>
      <c r="CK28" s="146"/>
      <c r="CL28" s="146"/>
      <c r="CM28" s="146"/>
      <c r="CN28" s="215" t="s">
        <v>346</v>
      </c>
      <c r="CO28" s="216"/>
      <c r="CP28" s="216"/>
      <c r="CQ28" s="216"/>
      <c r="CR28" s="216"/>
      <c r="CS28" s="216"/>
      <c r="CT28" s="216"/>
      <c r="CU28" s="217"/>
      <c r="CV28" s="218" t="s">
        <v>14</v>
      </c>
      <c r="CW28" s="216"/>
      <c r="CX28" s="216"/>
      <c r="CY28" s="216"/>
      <c r="CZ28" s="216"/>
      <c r="DA28" s="216"/>
      <c r="DB28" s="216"/>
      <c r="DC28" s="216"/>
      <c r="DD28" s="216"/>
      <c r="DE28" s="217"/>
      <c r="DF28" s="210"/>
      <c r="DG28" s="211"/>
      <c r="DH28" s="211"/>
      <c r="DI28" s="211"/>
      <c r="DJ28" s="211"/>
      <c r="DK28" s="211"/>
      <c r="DL28" s="211"/>
      <c r="DM28" s="211"/>
      <c r="DN28" s="211"/>
      <c r="DO28" s="211"/>
      <c r="DP28" s="211"/>
      <c r="DQ28" s="211"/>
      <c r="DR28" s="219"/>
      <c r="DS28" s="210"/>
      <c r="DT28" s="211"/>
      <c r="DU28" s="211"/>
      <c r="DV28" s="211"/>
      <c r="DW28" s="211"/>
      <c r="DX28" s="211"/>
      <c r="DY28" s="211"/>
      <c r="DZ28" s="211"/>
      <c r="EA28" s="211"/>
      <c r="EB28" s="211"/>
      <c r="EC28" s="211"/>
      <c r="ED28" s="211"/>
      <c r="EE28" s="219"/>
      <c r="EF28" s="210"/>
      <c r="EG28" s="211"/>
      <c r="EH28" s="211"/>
      <c r="EI28" s="211"/>
      <c r="EJ28" s="211"/>
      <c r="EK28" s="211"/>
      <c r="EL28" s="211"/>
      <c r="EM28" s="211"/>
      <c r="EN28" s="211"/>
      <c r="EO28" s="211"/>
      <c r="EP28" s="211"/>
      <c r="EQ28" s="211"/>
      <c r="ER28" s="219"/>
      <c r="ES28" s="210"/>
      <c r="ET28" s="211"/>
      <c r="EU28" s="211"/>
      <c r="EV28" s="211"/>
      <c r="EW28" s="211"/>
      <c r="EX28" s="211"/>
      <c r="EY28" s="211"/>
      <c r="EZ28" s="211"/>
      <c r="FA28" s="211"/>
      <c r="FB28" s="211"/>
      <c r="FC28" s="211"/>
      <c r="FD28" s="211"/>
      <c r="FE28" s="212"/>
    </row>
    <row r="29" spans="1:161" ht="13.5" customHeight="1">
      <c r="A29" s="122"/>
      <c r="B29" s="122"/>
      <c r="C29" s="122"/>
      <c r="D29" s="122"/>
      <c r="E29" s="122"/>
      <c r="F29" s="122"/>
      <c r="G29" s="122"/>
      <c r="H29" s="123"/>
      <c r="I29" s="213" t="s">
        <v>401</v>
      </c>
      <c r="J29" s="214"/>
      <c r="K29" s="214"/>
      <c r="L29" s="214"/>
      <c r="M29" s="214"/>
      <c r="N29" s="214"/>
      <c r="O29" s="214"/>
      <c r="P29" s="214"/>
      <c r="Q29" s="214"/>
      <c r="R29" s="214"/>
      <c r="S29" s="214"/>
      <c r="T29" s="214"/>
      <c r="U29" s="214"/>
      <c r="V29" s="214"/>
      <c r="W29" s="214"/>
      <c r="X29" s="214"/>
      <c r="Y29" s="214"/>
      <c r="Z29" s="214"/>
      <c r="AA29" s="214"/>
      <c r="AB29" s="214"/>
      <c r="AC29" s="214"/>
      <c r="AD29" s="214"/>
      <c r="AE29" s="214"/>
      <c r="AF29" s="214"/>
      <c r="AG29" s="214"/>
      <c r="AH29" s="214"/>
      <c r="AI29" s="214"/>
      <c r="AJ29" s="214"/>
      <c r="AK29" s="214"/>
      <c r="AL29" s="214"/>
      <c r="AM29" s="214"/>
      <c r="AN29" s="214"/>
      <c r="AO29" s="214"/>
      <c r="AP29" s="214"/>
      <c r="AQ29" s="214"/>
      <c r="AR29" s="214"/>
      <c r="AS29" s="214"/>
      <c r="AT29" s="214"/>
      <c r="AU29" s="214"/>
      <c r="AV29" s="214"/>
      <c r="AW29" s="214"/>
      <c r="AX29" s="214"/>
      <c r="AY29" s="214"/>
      <c r="AZ29" s="214"/>
      <c r="BA29" s="214"/>
      <c r="BB29" s="214"/>
      <c r="BC29" s="214"/>
      <c r="BD29" s="214"/>
      <c r="BE29" s="214"/>
      <c r="BF29" s="214"/>
      <c r="BG29" s="214"/>
      <c r="BH29" s="214"/>
      <c r="BI29" s="214"/>
      <c r="BJ29" s="214"/>
      <c r="BK29" s="214"/>
      <c r="BL29" s="214"/>
      <c r="BM29" s="214"/>
      <c r="BN29" s="214"/>
      <c r="BO29" s="214"/>
      <c r="BP29" s="214"/>
      <c r="BQ29" s="214"/>
      <c r="BR29" s="214"/>
      <c r="BS29" s="214"/>
      <c r="BT29" s="214"/>
      <c r="BU29" s="214"/>
      <c r="BV29" s="214"/>
      <c r="BW29" s="214"/>
      <c r="BX29" s="214"/>
      <c r="BY29" s="214"/>
      <c r="BZ29" s="214"/>
      <c r="CA29" s="214"/>
      <c r="CB29" s="214"/>
      <c r="CC29" s="214"/>
      <c r="CD29" s="214"/>
      <c r="CE29" s="214"/>
      <c r="CF29" s="214"/>
      <c r="CG29" s="214"/>
      <c r="CH29" s="214"/>
      <c r="CI29" s="214"/>
      <c r="CJ29" s="214"/>
      <c r="CK29" s="214"/>
      <c r="CL29" s="214"/>
      <c r="CM29" s="214"/>
      <c r="CN29" s="191" t="s">
        <v>408</v>
      </c>
      <c r="CO29" s="122"/>
      <c r="CP29" s="122"/>
      <c r="CQ29" s="122"/>
      <c r="CR29" s="122"/>
      <c r="CS29" s="122"/>
      <c r="CT29" s="122"/>
      <c r="CU29" s="123"/>
      <c r="CV29" s="121" t="s">
        <v>14</v>
      </c>
      <c r="CW29" s="122"/>
      <c r="CX29" s="122"/>
      <c r="CY29" s="122"/>
      <c r="CZ29" s="122"/>
      <c r="DA29" s="122"/>
      <c r="DB29" s="122"/>
      <c r="DC29" s="122"/>
      <c r="DD29" s="122"/>
      <c r="DE29" s="123"/>
      <c r="DF29" s="204"/>
      <c r="DG29" s="205"/>
      <c r="DH29" s="205"/>
      <c r="DI29" s="205"/>
      <c r="DJ29" s="205"/>
      <c r="DK29" s="205"/>
      <c r="DL29" s="205"/>
      <c r="DM29" s="205"/>
      <c r="DN29" s="205"/>
      <c r="DO29" s="205"/>
      <c r="DP29" s="205"/>
      <c r="DQ29" s="205"/>
      <c r="DR29" s="206"/>
      <c r="DS29" s="204"/>
      <c r="DT29" s="205"/>
      <c r="DU29" s="205"/>
      <c r="DV29" s="205"/>
      <c r="DW29" s="205"/>
      <c r="DX29" s="205"/>
      <c r="DY29" s="205"/>
      <c r="DZ29" s="205"/>
      <c r="EA29" s="205"/>
      <c r="EB29" s="205"/>
      <c r="EC29" s="205"/>
      <c r="ED29" s="205"/>
      <c r="EE29" s="206"/>
      <c r="EF29" s="204"/>
      <c r="EG29" s="205"/>
      <c r="EH29" s="205"/>
      <c r="EI29" s="205"/>
      <c r="EJ29" s="205"/>
      <c r="EK29" s="205"/>
      <c r="EL29" s="205"/>
      <c r="EM29" s="205"/>
      <c r="EN29" s="205"/>
      <c r="EO29" s="205"/>
      <c r="EP29" s="205"/>
      <c r="EQ29" s="205"/>
      <c r="ER29" s="206"/>
      <c r="ES29" s="204"/>
      <c r="ET29" s="205"/>
      <c r="EU29" s="205"/>
      <c r="EV29" s="205"/>
      <c r="EW29" s="205"/>
      <c r="EX29" s="205"/>
      <c r="EY29" s="205"/>
      <c r="EZ29" s="205"/>
      <c r="FA29" s="205"/>
      <c r="FB29" s="205"/>
      <c r="FC29" s="205"/>
      <c r="FD29" s="205"/>
      <c r="FE29" s="207"/>
    </row>
    <row r="30" spans="1:161" ht="24.75" customHeight="1">
      <c r="A30" s="122" t="s">
        <v>347</v>
      </c>
      <c r="B30" s="122"/>
      <c r="C30" s="122"/>
      <c r="D30" s="122"/>
      <c r="E30" s="122"/>
      <c r="F30" s="122"/>
      <c r="G30" s="122"/>
      <c r="H30" s="123"/>
      <c r="I30" s="118" t="s">
        <v>348</v>
      </c>
      <c r="J30" s="146"/>
      <c r="K30" s="146"/>
      <c r="L30" s="146"/>
      <c r="M30" s="146"/>
      <c r="N30" s="146"/>
      <c r="O30" s="146"/>
      <c r="P30" s="146"/>
      <c r="Q30" s="146"/>
      <c r="R30" s="146"/>
      <c r="S30" s="146"/>
      <c r="T30" s="146"/>
      <c r="U30" s="146"/>
      <c r="V30" s="146"/>
      <c r="W30" s="146"/>
      <c r="X30" s="146"/>
      <c r="Y30" s="146"/>
      <c r="Z30" s="146"/>
      <c r="AA30" s="146"/>
      <c r="AB30" s="146"/>
      <c r="AC30" s="146"/>
      <c r="AD30" s="146"/>
      <c r="AE30" s="146"/>
      <c r="AF30" s="146"/>
      <c r="AG30" s="146"/>
      <c r="AH30" s="146"/>
      <c r="AI30" s="146"/>
      <c r="AJ30" s="146"/>
      <c r="AK30" s="146"/>
      <c r="AL30" s="146"/>
      <c r="AM30" s="146"/>
      <c r="AN30" s="146"/>
      <c r="AO30" s="146"/>
      <c r="AP30" s="146"/>
      <c r="AQ30" s="146"/>
      <c r="AR30" s="146"/>
      <c r="AS30" s="146"/>
      <c r="AT30" s="146"/>
      <c r="AU30" s="146"/>
      <c r="AV30" s="146"/>
      <c r="AW30" s="146"/>
      <c r="AX30" s="146"/>
      <c r="AY30" s="146"/>
      <c r="AZ30" s="146"/>
      <c r="BA30" s="146"/>
      <c r="BB30" s="146"/>
      <c r="BC30" s="146"/>
      <c r="BD30" s="146"/>
      <c r="BE30" s="146"/>
      <c r="BF30" s="146"/>
      <c r="BG30" s="146"/>
      <c r="BH30" s="146"/>
      <c r="BI30" s="146"/>
      <c r="BJ30" s="146"/>
      <c r="BK30" s="146"/>
      <c r="BL30" s="146"/>
      <c r="BM30" s="146"/>
      <c r="BN30" s="146"/>
      <c r="BO30" s="146"/>
      <c r="BP30" s="146"/>
      <c r="BQ30" s="146"/>
      <c r="BR30" s="146"/>
      <c r="BS30" s="146"/>
      <c r="BT30" s="146"/>
      <c r="BU30" s="146"/>
      <c r="BV30" s="146"/>
      <c r="BW30" s="146"/>
      <c r="BX30" s="146"/>
      <c r="BY30" s="146"/>
      <c r="BZ30" s="146"/>
      <c r="CA30" s="146"/>
      <c r="CB30" s="146"/>
      <c r="CC30" s="146"/>
      <c r="CD30" s="146"/>
      <c r="CE30" s="146"/>
      <c r="CF30" s="146"/>
      <c r="CG30" s="146"/>
      <c r="CH30" s="146"/>
      <c r="CI30" s="146"/>
      <c r="CJ30" s="146"/>
      <c r="CK30" s="146"/>
      <c r="CL30" s="146"/>
      <c r="CM30" s="146"/>
      <c r="CN30" s="191" t="s">
        <v>349</v>
      </c>
      <c r="CO30" s="122"/>
      <c r="CP30" s="122"/>
      <c r="CQ30" s="122"/>
      <c r="CR30" s="122"/>
      <c r="CS30" s="122"/>
      <c r="CT30" s="122"/>
      <c r="CU30" s="123"/>
      <c r="CV30" s="121" t="s">
        <v>14</v>
      </c>
      <c r="CW30" s="122"/>
      <c r="CX30" s="122"/>
      <c r="CY30" s="122"/>
      <c r="CZ30" s="122"/>
      <c r="DA30" s="122"/>
      <c r="DB30" s="122"/>
      <c r="DC30" s="122"/>
      <c r="DD30" s="122"/>
      <c r="DE30" s="123"/>
      <c r="DF30" s="204"/>
      <c r="DG30" s="205"/>
      <c r="DH30" s="205"/>
      <c r="DI30" s="205"/>
      <c r="DJ30" s="205"/>
      <c r="DK30" s="205"/>
      <c r="DL30" s="205"/>
      <c r="DM30" s="205"/>
      <c r="DN30" s="205"/>
      <c r="DO30" s="205"/>
      <c r="DP30" s="205"/>
      <c r="DQ30" s="205"/>
      <c r="DR30" s="206"/>
      <c r="DS30" s="204"/>
      <c r="DT30" s="205"/>
      <c r="DU30" s="205"/>
      <c r="DV30" s="205"/>
      <c r="DW30" s="205"/>
      <c r="DX30" s="205"/>
      <c r="DY30" s="205"/>
      <c r="DZ30" s="205"/>
      <c r="EA30" s="205"/>
      <c r="EB30" s="205"/>
      <c r="EC30" s="205"/>
      <c r="ED30" s="205"/>
      <c r="EE30" s="206"/>
      <c r="EF30" s="204"/>
      <c r="EG30" s="205"/>
      <c r="EH30" s="205"/>
      <c r="EI30" s="205"/>
      <c r="EJ30" s="205"/>
      <c r="EK30" s="205"/>
      <c r="EL30" s="205"/>
      <c r="EM30" s="205"/>
      <c r="EN30" s="205"/>
      <c r="EO30" s="205"/>
      <c r="EP30" s="205"/>
      <c r="EQ30" s="205"/>
      <c r="ER30" s="206"/>
      <c r="ES30" s="204"/>
      <c r="ET30" s="205"/>
      <c r="EU30" s="205"/>
      <c r="EV30" s="205"/>
      <c r="EW30" s="205"/>
      <c r="EX30" s="205"/>
      <c r="EY30" s="205"/>
      <c r="EZ30" s="205"/>
      <c r="FA30" s="205"/>
      <c r="FB30" s="205"/>
      <c r="FC30" s="205"/>
      <c r="FD30" s="205"/>
      <c r="FE30" s="207"/>
    </row>
    <row r="31" spans="1:161" ht="24" customHeight="1">
      <c r="A31" s="122" t="s">
        <v>144</v>
      </c>
      <c r="B31" s="122"/>
      <c r="C31" s="122"/>
      <c r="D31" s="122"/>
      <c r="E31" s="122"/>
      <c r="F31" s="122"/>
      <c r="G31" s="122"/>
      <c r="H31" s="123"/>
      <c r="I31" s="189" t="s">
        <v>350</v>
      </c>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1" t="s">
        <v>351</v>
      </c>
      <c r="CO31" s="122"/>
      <c r="CP31" s="122"/>
      <c r="CQ31" s="122"/>
      <c r="CR31" s="122"/>
      <c r="CS31" s="122"/>
      <c r="CT31" s="122"/>
      <c r="CU31" s="123"/>
      <c r="CV31" s="121" t="s">
        <v>14</v>
      </c>
      <c r="CW31" s="122"/>
      <c r="CX31" s="122"/>
      <c r="CY31" s="122"/>
      <c r="CZ31" s="122"/>
      <c r="DA31" s="122"/>
      <c r="DB31" s="122"/>
      <c r="DC31" s="122"/>
      <c r="DD31" s="122"/>
      <c r="DE31" s="123"/>
      <c r="DF31" s="204"/>
      <c r="DG31" s="205"/>
      <c r="DH31" s="205"/>
      <c r="DI31" s="205"/>
      <c r="DJ31" s="205"/>
      <c r="DK31" s="205"/>
      <c r="DL31" s="205"/>
      <c r="DM31" s="205"/>
      <c r="DN31" s="205"/>
      <c r="DO31" s="205"/>
      <c r="DP31" s="205"/>
      <c r="DQ31" s="205"/>
      <c r="DR31" s="206"/>
      <c r="DS31" s="204"/>
      <c r="DT31" s="205"/>
      <c r="DU31" s="205"/>
      <c r="DV31" s="205"/>
      <c r="DW31" s="205"/>
      <c r="DX31" s="205"/>
      <c r="DY31" s="205"/>
      <c r="DZ31" s="205"/>
      <c r="EA31" s="205"/>
      <c r="EB31" s="205"/>
      <c r="EC31" s="205"/>
      <c r="ED31" s="205"/>
      <c r="EE31" s="206"/>
      <c r="EF31" s="204"/>
      <c r="EG31" s="205"/>
      <c r="EH31" s="205"/>
      <c r="EI31" s="205"/>
      <c r="EJ31" s="205"/>
      <c r="EK31" s="205"/>
      <c r="EL31" s="205"/>
      <c r="EM31" s="205"/>
      <c r="EN31" s="205"/>
      <c r="EO31" s="205"/>
      <c r="EP31" s="205"/>
      <c r="EQ31" s="205"/>
      <c r="ER31" s="206"/>
      <c r="ES31" s="204"/>
      <c r="ET31" s="205"/>
      <c r="EU31" s="205"/>
      <c r="EV31" s="205"/>
      <c r="EW31" s="205"/>
      <c r="EX31" s="205"/>
      <c r="EY31" s="205"/>
      <c r="EZ31" s="205"/>
      <c r="FA31" s="205"/>
      <c r="FB31" s="205"/>
      <c r="FC31" s="205"/>
      <c r="FD31" s="205"/>
      <c r="FE31" s="207"/>
    </row>
    <row r="32" spans="1:161">
      <c r="A32" s="192"/>
      <c r="B32" s="192"/>
      <c r="C32" s="192"/>
      <c r="D32" s="192"/>
      <c r="E32" s="192"/>
      <c r="F32" s="192"/>
      <c r="G32" s="192"/>
      <c r="H32" s="193"/>
      <c r="I32" s="195" t="s">
        <v>352</v>
      </c>
      <c r="J32" s="196"/>
      <c r="K32" s="196"/>
      <c r="L32" s="196"/>
      <c r="M32" s="196"/>
      <c r="N32" s="196"/>
      <c r="O32" s="196"/>
      <c r="P32" s="196"/>
      <c r="Q32" s="196"/>
      <c r="R32" s="196"/>
      <c r="S32" s="196"/>
      <c r="T32" s="196"/>
      <c r="U32" s="196"/>
      <c r="V32" s="196"/>
      <c r="W32" s="196"/>
      <c r="X32" s="196"/>
      <c r="Y32" s="196"/>
      <c r="Z32" s="196"/>
      <c r="AA32" s="196"/>
      <c r="AB32" s="196"/>
      <c r="AC32" s="196"/>
      <c r="AD32" s="196"/>
      <c r="AE32" s="196"/>
      <c r="AF32" s="196"/>
      <c r="AG32" s="196"/>
      <c r="AH32" s="196"/>
      <c r="AI32" s="196"/>
      <c r="AJ32" s="196"/>
      <c r="AK32" s="196"/>
      <c r="AL32" s="196"/>
      <c r="AM32" s="196"/>
      <c r="AN32" s="196"/>
      <c r="AO32" s="196"/>
      <c r="AP32" s="196"/>
      <c r="AQ32" s="196"/>
      <c r="AR32" s="196"/>
      <c r="AS32" s="196"/>
      <c r="AT32" s="196"/>
      <c r="AU32" s="196"/>
      <c r="AV32" s="196"/>
      <c r="AW32" s="196"/>
      <c r="AX32" s="196"/>
      <c r="AY32" s="196"/>
      <c r="AZ32" s="196"/>
      <c r="BA32" s="196"/>
      <c r="BB32" s="196"/>
      <c r="BC32" s="196"/>
      <c r="BD32" s="196"/>
      <c r="BE32" s="196"/>
      <c r="BF32" s="196"/>
      <c r="BG32" s="196"/>
      <c r="BH32" s="196"/>
      <c r="BI32" s="196"/>
      <c r="BJ32" s="196"/>
      <c r="BK32" s="196"/>
      <c r="BL32" s="196"/>
      <c r="BM32" s="196"/>
      <c r="BN32" s="196"/>
      <c r="BO32" s="196"/>
      <c r="BP32" s="196"/>
      <c r="BQ32" s="196"/>
      <c r="BR32" s="196"/>
      <c r="BS32" s="196"/>
      <c r="BT32" s="196"/>
      <c r="BU32" s="196"/>
      <c r="BV32" s="196"/>
      <c r="BW32" s="196"/>
      <c r="BX32" s="196"/>
      <c r="BY32" s="196"/>
      <c r="BZ32" s="196"/>
      <c r="CA32" s="196"/>
      <c r="CB32" s="196"/>
      <c r="CC32" s="196"/>
      <c r="CD32" s="196"/>
      <c r="CE32" s="196"/>
      <c r="CF32" s="196"/>
      <c r="CG32" s="196"/>
      <c r="CH32" s="196"/>
      <c r="CI32" s="196"/>
      <c r="CJ32" s="196"/>
      <c r="CK32" s="196"/>
      <c r="CL32" s="196"/>
      <c r="CM32" s="197"/>
      <c r="CN32" s="198" t="s">
        <v>353</v>
      </c>
      <c r="CO32" s="192"/>
      <c r="CP32" s="192"/>
      <c r="CQ32" s="192"/>
      <c r="CR32" s="192"/>
      <c r="CS32" s="192"/>
      <c r="CT32" s="192"/>
      <c r="CU32" s="193"/>
      <c r="CV32" s="117"/>
      <c r="CW32" s="117"/>
      <c r="CX32" s="117"/>
      <c r="CY32" s="117"/>
      <c r="CZ32" s="117"/>
      <c r="DA32" s="117"/>
      <c r="DB32" s="117"/>
      <c r="DC32" s="117"/>
      <c r="DD32" s="117"/>
      <c r="DE32" s="117"/>
      <c r="DF32" s="150"/>
      <c r="DG32" s="150"/>
      <c r="DH32" s="150"/>
      <c r="DI32" s="150"/>
      <c r="DJ32" s="150"/>
      <c r="DK32" s="150"/>
      <c r="DL32" s="150"/>
      <c r="DM32" s="150"/>
      <c r="DN32" s="150"/>
      <c r="DO32" s="150"/>
      <c r="DP32" s="150"/>
      <c r="DQ32" s="150"/>
      <c r="DR32" s="150"/>
      <c r="DS32" s="150"/>
      <c r="DT32" s="150"/>
      <c r="DU32" s="150"/>
      <c r="DV32" s="150"/>
      <c r="DW32" s="150"/>
      <c r="DX32" s="150"/>
      <c r="DY32" s="150"/>
      <c r="DZ32" s="150"/>
      <c r="EA32" s="150"/>
      <c r="EB32" s="150"/>
      <c r="EC32" s="150"/>
      <c r="ED32" s="150"/>
      <c r="EE32" s="150"/>
      <c r="EF32" s="150"/>
      <c r="EG32" s="150"/>
      <c r="EH32" s="150"/>
      <c r="EI32" s="150"/>
      <c r="EJ32" s="150"/>
      <c r="EK32" s="150"/>
      <c r="EL32" s="150"/>
      <c r="EM32" s="150"/>
      <c r="EN32" s="150"/>
      <c r="EO32" s="150"/>
      <c r="EP32" s="150"/>
      <c r="EQ32" s="150"/>
      <c r="ER32" s="150"/>
      <c r="ES32" s="150"/>
      <c r="ET32" s="150"/>
      <c r="EU32" s="150"/>
      <c r="EV32" s="150"/>
      <c r="EW32" s="150"/>
      <c r="EX32" s="150"/>
      <c r="EY32" s="150"/>
      <c r="EZ32" s="150"/>
      <c r="FA32" s="150"/>
      <c r="FB32" s="150"/>
      <c r="FC32" s="150"/>
      <c r="FD32" s="150"/>
      <c r="FE32" s="150"/>
    </row>
    <row r="33" spans="1:161">
      <c r="A33" s="164"/>
      <c r="B33" s="164"/>
      <c r="C33" s="164"/>
      <c r="D33" s="164"/>
      <c r="E33" s="164"/>
      <c r="F33" s="164"/>
      <c r="G33" s="164"/>
      <c r="H33" s="194"/>
      <c r="I33" s="202"/>
      <c r="J33" s="203"/>
      <c r="K33" s="203"/>
      <c r="L33" s="203"/>
      <c r="M33" s="203"/>
      <c r="N33" s="203"/>
      <c r="O33" s="203"/>
      <c r="P33" s="203"/>
      <c r="Q33" s="203"/>
      <c r="R33" s="203"/>
      <c r="S33" s="203"/>
      <c r="T33" s="203"/>
      <c r="U33" s="203"/>
      <c r="V33" s="203"/>
      <c r="W33" s="203"/>
      <c r="X33" s="203"/>
      <c r="Y33" s="203"/>
      <c r="Z33" s="203"/>
      <c r="AA33" s="203"/>
      <c r="AB33" s="203"/>
      <c r="AC33" s="203"/>
      <c r="AD33" s="203"/>
      <c r="AE33" s="203"/>
      <c r="AF33" s="203"/>
      <c r="AG33" s="203"/>
      <c r="AH33" s="203"/>
      <c r="AI33" s="203"/>
      <c r="AJ33" s="203"/>
      <c r="AK33" s="203"/>
      <c r="AL33" s="203"/>
      <c r="AM33" s="203"/>
      <c r="AN33" s="203"/>
      <c r="AO33" s="203"/>
      <c r="AP33" s="203"/>
      <c r="AQ33" s="203"/>
      <c r="AR33" s="203"/>
      <c r="AS33" s="203"/>
      <c r="AT33" s="203"/>
      <c r="AU33" s="203"/>
      <c r="AV33" s="203"/>
      <c r="AW33" s="203"/>
      <c r="AX33" s="203"/>
      <c r="AY33" s="203"/>
      <c r="AZ33" s="203"/>
      <c r="BA33" s="203"/>
      <c r="BB33" s="203"/>
      <c r="BC33" s="203"/>
      <c r="BD33" s="203"/>
      <c r="BE33" s="203"/>
      <c r="BF33" s="203"/>
      <c r="BG33" s="203"/>
      <c r="BH33" s="203"/>
      <c r="BI33" s="203"/>
      <c r="BJ33" s="203"/>
      <c r="BK33" s="203"/>
      <c r="BL33" s="203"/>
      <c r="BM33" s="203"/>
      <c r="BN33" s="203"/>
      <c r="BO33" s="203"/>
      <c r="BP33" s="203"/>
      <c r="BQ33" s="203"/>
      <c r="BR33" s="203"/>
      <c r="BS33" s="203"/>
      <c r="BT33" s="203"/>
      <c r="BU33" s="203"/>
      <c r="BV33" s="203"/>
      <c r="BW33" s="203"/>
      <c r="BX33" s="203"/>
      <c r="BY33" s="203"/>
      <c r="BZ33" s="203"/>
      <c r="CA33" s="203"/>
      <c r="CB33" s="203"/>
      <c r="CC33" s="203"/>
      <c r="CD33" s="203"/>
      <c r="CE33" s="203"/>
      <c r="CF33" s="203"/>
      <c r="CG33" s="203"/>
      <c r="CH33" s="203"/>
      <c r="CI33" s="203"/>
      <c r="CJ33" s="203"/>
      <c r="CK33" s="203"/>
      <c r="CL33" s="203"/>
      <c r="CM33" s="203"/>
      <c r="CN33" s="208"/>
      <c r="CO33" s="164"/>
      <c r="CP33" s="164"/>
      <c r="CQ33" s="164"/>
      <c r="CR33" s="164"/>
      <c r="CS33" s="164"/>
      <c r="CT33" s="164"/>
      <c r="CU33" s="194"/>
      <c r="CV33" s="117"/>
      <c r="CW33" s="117"/>
      <c r="CX33" s="117"/>
      <c r="CY33" s="117"/>
      <c r="CZ33" s="117"/>
      <c r="DA33" s="117"/>
      <c r="DB33" s="117"/>
      <c r="DC33" s="117"/>
      <c r="DD33" s="117"/>
      <c r="DE33" s="117"/>
      <c r="DF33" s="150"/>
      <c r="DG33" s="150"/>
      <c r="DH33" s="150"/>
      <c r="DI33" s="150"/>
      <c r="DJ33" s="150"/>
      <c r="DK33" s="150"/>
      <c r="DL33" s="150"/>
      <c r="DM33" s="150"/>
      <c r="DN33" s="150"/>
      <c r="DO33" s="150"/>
      <c r="DP33" s="150"/>
      <c r="DQ33" s="150"/>
      <c r="DR33" s="150"/>
      <c r="DS33" s="150"/>
      <c r="DT33" s="150"/>
      <c r="DU33" s="150"/>
      <c r="DV33" s="150"/>
      <c r="DW33" s="150"/>
      <c r="DX33" s="150"/>
      <c r="DY33" s="150"/>
      <c r="DZ33" s="150"/>
      <c r="EA33" s="150"/>
      <c r="EB33" s="150"/>
      <c r="EC33" s="150"/>
      <c r="ED33" s="150"/>
      <c r="EE33" s="150"/>
      <c r="EF33" s="150"/>
      <c r="EG33" s="150"/>
      <c r="EH33" s="150"/>
      <c r="EI33" s="150"/>
      <c r="EJ33" s="150"/>
      <c r="EK33" s="150"/>
      <c r="EL33" s="150"/>
      <c r="EM33" s="150"/>
      <c r="EN33" s="150"/>
      <c r="EO33" s="150"/>
      <c r="EP33" s="150"/>
      <c r="EQ33" s="150"/>
      <c r="ER33" s="150"/>
      <c r="ES33" s="150"/>
      <c r="ET33" s="150"/>
      <c r="EU33" s="150"/>
      <c r="EV33" s="150"/>
      <c r="EW33" s="150"/>
      <c r="EX33" s="150"/>
      <c r="EY33" s="150"/>
      <c r="EZ33" s="150"/>
      <c r="FA33" s="150"/>
      <c r="FB33" s="150"/>
      <c r="FC33" s="150"/>
      <c r="FD33" s="150"/>
      <c r="FE33" s="150"/>
    </row>
    <row r="34" spans="1:161" ht="24" customHeight="1">
      <c r="A34" s="122" t="s">
        <v>145</v>
      </c>
      <c r="B34" s="122"/>
      <c r="C34" s="122"/>
      <c r="D34" s="122"/>
      <c r="E34" s="122"/>
      <c r="F34" s="122"/>
      <c r="G34" s="122"/>
      <c r="H34" s="123"/>
      <c r="I34" s="189" t="s">
        <v>354</v>
      </c>
      <c r="J34" s="190"/>
      <c r="K34" s="190"/>
      <c r="L34" s="190"/>
      <c r="M34" s="190"/>
      <c r="N34" s="190"/>
      <c r="O34" s="190"/>
      <c r="P34" s="190"/>
      <c r="Q34" s="190"/>
      <c r="R34" s="190"/>
      <c r="S34" s="190"/>
      <c r="T34" s="190"/>
      <c r="U34" s="190"/>
      <c r="V34" s="190"/>
      <c r="W34" s="190"/>
      <c r="X34" s="190"/>
      <c r="Y34" s="190"/>
      <c r="Z34" s="190"/>
      <c r="AA34" s="190"/>
      <c r="AB34" s="190"/>
      <c r="AC34" s="190"/>
      <c r="AD34" s="190"/>
      <c r="AE34" s="190"/>
      <c r="AF34" s="190"/>
      <c r="AG34" s="190"/>
      <c r="AH34" s="190"/>
      <c r="AI34" s="190"/>
      <c r="AJ34" s="190"/>
      <c r="AK34" s="190"/>
      <c r="AL34" s="190"/>
      <c r="AM34" s="190"/>
      <c r="AN34" s="190"/>
      <c r="AO34" s="190"/>
      <c r="AP34" s="190"/>
      <c r="AQ34" s="190"/>
      <c r="AR34" s="190"/>
      <c r="AS34" s="190"/>
      <c r="AT34" s="190"/>
      <c r="AU34" s="190"/>
      <c r="AV34" s="190"/>
      <c r="AW34" s="190"/>
      <c r="AX34" s="190"/>
      <c r="AY34" s="190"/>
      <c r="AZ34" s="190"/>
      <c r="BA34" s="190"/>
      <c r="BB34" s="190"/>
      <c r="BC34" s="190"/>
      <c r="BD34" s="190"/>
      <c r="BE34" s="190"/>
      <c r="BF34" s="190"/>
      <c r="BG34" s="190"/>
      <c r="BH34" s="190"/>
      <c r="BI34" s="190"/>
      <c r="BJ34" s="190"/>
      <c r="BK34" s="190"/>
      <c r="BL34" s="190"/>
      <c r="BM34" s="190"/>
      <c r="BN34" s="190"/>
      <c r="BO34" s="190"/>
      <c r="BP34" s="190"/>
      <c r="BQ34" s="190"/>
      <c r="BR34" s="190"/>
      <c r="BS34" s="190"/>
      <c r="BT34" s="190"/>
      <c r="BU34" s="190"/>
      <c r="BV34" s="190"/>
      <c r="BW34" s="190"/>
      <c r="BX34" s="190"/>
      <c r="BY34" s="190"/>
      <c r="BZ34" s="190"/>
      <c r="CA34" s="190"/>
      <c r="CB34" s="190"/>
      <c r="CC34" s="190"/>
      <c r="CD34" s="190"/>
      <c r="CE34" s="190"/>
      <c r="CF34" s="190"/>
      <c r="CG34" s="190"/>
      <c r="CH34" s="190"/>
      <c r="CI34" s="190"/>
      <c r="CJ34" s="190"/>
      <c r="CK34" s="190"/>
      <c r="CL34" s="190"/>
      <c r="CM34" s="190"/>
      <c r="CN34" s="191" t="s">
        <v>355</v>
      </c>
      <c r="CO34" s="122"/>
      <c r="CP34" s="122"/>
      <c r="CQ34" s="122"/>
      <c r="CR34" s="122"/>
      <c r="CS34" s="122"/>
      <c r="CT34" s="122"/>
      <c r="CU34" s="123"/>
      <c r="CV34" s="117" t="s">
        <v>14</v>
      </c>
      <c r="CW34" s="117"/>
      <c r="CX34" s="117"/>
      <c r="CY34" s="117"/>
      <c r="CZ34" s="117"/>
      <c r="DA34" s="117"/>
      <c r="DB34" s="117"/>
      <c r="DC34" s="117"/>
      <c r="DD34" s="117"/>
      <c r="DE34" s="117"/>
      <c r="DF34" s="150">
        <v>782461.16</v>
      </c>
      <c r="DG34" s="150"/>
      <c r="DH34" s="150"/>
      <c r="DI34" s="150"/>
      <c r="DJ34" s="150"/>
      <c r="DK34" s="150"/>
      <c r="DL34" s="150"/>
      <c r="DM34" s="150"/>
      <c r="DN34" s="150"/>
      <c r="DO34" s="150"/>
      <c r="DP34" s="150"/>
      <c r="DQ34" s="150"/>
      <c r="DR34" s="150"/>
      <c r="DS34" s="150">
        <v>866700</v>
      </c>
      <c r="DT34" s="150"/>
      <c r="DU34" s="150"/>
      <c r="DV34" s="150"/>
      <c r="DW34" s="150"/>
      <c r="DX34" s="150"/>
      <c r="DY34" s="150"/>
      <c r="DZ34" s="150"/>
      <c r="EA34" s="150"/>
      <c r="EB34" s="150"/>
      <c r="EC34" s="150"/>
      <c r="ED34" s="150"/>
      <c r="EE34" s="150"/>
      <c r="EF34" s="150">
        <v>866700</v>
      </c>
      <c r="EG34" s="150"/>
      <c r="EH34" s="150"/>
      <c r="EI34" s="150"/>
      <c r="EJ34" s="150"/>
      <c r="EK34" s="150"/>
      <c r="EL34" s="150"/>
      <c r="EM34" s="150"/>
      <c r="EN34" s="150"/>
      <c r="EO34" s="150"/>
      <c r="EP34" s="150"/>
      <c r="EQ34" s="150"/>
      <c r="ER34" s="150"/>
      <c r="ES34" s="150"/>
      <c r="ET34" s="150"/>
      <c r="EU34" s="150"/>
      <c r="EV34" s="150"/>
      <c r="EW34" s="150"/>
      <c r="EX34" s="150"/>
      <c r="EY34" s="150"/>
      <c r="EZ34" s="150"/>
      <c r="FA34" s="150"/>
      <c r="FB34" s="150"/>
      <c r="FC34" s="150"/>
      <c r="FD34" s="150"/>
      <c r="FE34" s="150"/>
    </row>
    <row r="35" spans="1:161">
      <c r="A35" s="192"/>
      <c r="B35" s="192"/>
      <c r="C35" s="192"/>
      <c r="D35" s="192"/>
      <c r="E35" s="192"/>
      <c r="F35" s="192"/>
      <c r="G35" s="192"/>
      <c r="H35" s="193"/>
      <c r="I35" s="195" t="s">
        <v>352</v>
      </c>
      <c r="J35" s="196"/>
      <c r="K35" s="196"/>
      <c r="L35" s="196"/>
      <c r="M35" s="196"/>
      <c r="N35" s="196"/>
      <c r="O35" s="196"/>
      <c r="P35" s="196"/>
      <c r="Q35" s="196"/>
      <c r="R35" s="196"/>
      <c r="S35" s="196"/>
      <c r="T35" s="196"/>
      <c r="U35" s="196"/>
      <c r="V35" s="196"/>
      <c r="W35" s="196"/>
      <c r="X35" s="196"/>
      <c r="Y35" s="196"/>
      <c r="Z35" s="196"/>
      <c r="AA35" s="196"/>
      <c r="AB35" s="196"/>
      <c r="AC35" s="196"/>
      <c r="AD35" s="196"/>
      <c r="AE35" s="196"/>
      <c r="AF35" s="196"/>
      <c r="AG35" s="196"/>
      <c r="AH35" s="196"/>
      <c r="AI35" s="196"/>
      <c r="AJ35" s="196"/>
      <c r="AK35" s="196"/>
      <c r="AL35" s="196"/>
      <c r="AM35" s="196"/>
      <c r="AN35" s="196"/>
      <c r="AO35" s="196"/>
      <c r="AP35" s="196"/>
      <c r="AQ35" s="196"/>
      <c r="AR35" s="196"/>
      <c r="AS35" s="196"/>
      <c r="AT35" s="196"/>
      <c r="AU35" s="196"/>
      <c r="AV35" s="196"/>
      <c r="AW35" s="196"/>
      <c r="AX35" s="196"/>
      <c r="AY35" s="196"/>
      <c r="AZ35" s="196"/>
      <c r="BA35" s="196"/>
      <c r="BB35" s="196"/>
      <c r="BC35" s="196"/>
      <c r="BD35" s="196"/>
      <c r="BE35" s="196"/>
      <c r="BF35" s="196"/>
      <c r="BG35" s="196"/>
      <c r="BH35" s="196"/>
      <c r="BI35" s="196"/>
      <c r="BJ35" s="196"/>
      <c r="BK35" s="196"/>
      <c r="BL35" s="196"/>
      <c r="BM35" s="196"/>
      <c r="BN35" s="196"/>
      <c r="BO35" s="196"/>
      <c r="BP35" s="196"/>
      <c r="BQ35" s="196"/>
      <c r="BR35" s="196"/>
      <c r="BS35" s="196"/>
      <c r="BT35" s="196"/>
      <c r="BU35" s="196"/>
      <c r="BV35" s="196"/>
      <c r="BW35" s="196"/>
      <c r="BX35" s="196"/>
      <c r="BY35" s="196"/>
      <c r="BZ35" s="196"/>
      <c r="CA35" s="196"/>
      <c r="CB35" s="196"/>
      <c r="CC35" s="196"/>
      <c r="CD35" s="196"/>
      <c r="CE35" s="196"/>
      <c r="CF35" s="196"/>
      <c r="CG35" s="196"/>
      <c r="CH35" s="196"/>
      <c r="CI35" s="196"/>
      <c r="CJ35" s="196"/>
      <c r="CK35" s="196"/>
      <c r="CL35" s="196"/>
      <c r="CM35" s="197"/>
      <c r="CN35" s="198" t="s">
        <v>356</v>
      </c>
      <c r="CO35" s="192"/>
      <c r="CP35" s="192"/>
      <c r="CQ35" s="192"/>
      <c r="CR35" s="192"/>
      <c r="CS35" s="192"/>
      <c r="CT35" s="192"/>
      <c r="CU35" s="193"/>
      <c r="CV35" s="117"/>
      <c r="CW35" s="117"/>
      <c r="CX35" s="117"/>
      <c r="CY35" s="117"/>
      <c r="CZ35" s="117"/>
      <c r="DA35" s="117"/>
      <c r="DB35" s="117"/>
      <c r="DC35" s="117"/>
      <c r="DD35" s="117"/>
      <c r="DE35" s="117"/>
      <c r="DF35" s="150"/>
      <c r="DG35" s="150"/>
      <c r="DH35" s="150"/>
      <c r="DI35" s="150"/>
      <c r="DJ35" s="150"/>
      <c r="DK35" s="150"/>
      <c r="DL35" s="150"/>
      <c r="DM35" s="150"/>
      <c r="DN35" s="150"/>
      <c r="DO35" s="150"/>
      <c r="DP35" s="150"/>
      <c r="DQ35" s="150"/>
      <c r="DR35" s="150"/>
      <c r="DS35" s="150"/>
      <c r="DT35" s="150"/>
      <c r="DU35" s="150"/>
      <c r="DV35" s="150"/>
      <c r="DW35" s="150"/>
      <c r="DX35" s="150"/>
      <c r="DY35" s="150"/>
      <c r="DZ35" s="150"/>
      <c r="EA35" s="150"/>
      <c r="EB35" s="150"/>
      <c r="EC35" s="150"/>
      <c r="ED35" s="150"/>
      <c r="EE35" s="150"/>
      <c r="EF35" s="150"/>
      <c r="EG35" s="150"/>
      <c r="EH35" s="150"/>
      <c r="EI35" s="150"/>
      <c r="EJ35" s="150"/>
      <c r="EK35" s="150"/>
      <c r="EL35" s="150"/>
      <c r="EM35" s="150"/>
      <c r="EN35" s="150"/>
      <c r="EO35" s="150"/>
      <c r="EP35" s="150"/>
      <c r="EQ35" s="150"/>
      <c r="ER35" s="150"/>
      <c r="ES35" s="150"/>
      <c r="ET35" s="150"/>
      <c r="EU35" s="150"/>
      <c r="EV35" s="150"/>
      <c r="EW35" s="150"/>
      <c r="EX35" s="150"/>
      <c r="EY35" s="150"/>
      <c r="EZ35" s="150"/>
      <c r="FA35" s="150"/>
      <c r="FB35" s="150"/>
      <c r="FC35" s="150"/>
      <c r="FD35" s="150"/>
      <c r="FE35" s="150"/>
    </row>
    <row r="36" spans="1:161" ht="12" thickBot="1">
      <c r="A36" s="164"/>
      <c r="B36" s="164"/>
      <c r="C36" s="164"/>
      <c r="D36" s="164"/>
      <c r="E36" s="164"/>
      <c r="F36" s="164"/>
      <c r="G36" s="164"/>
      <c r="H36" s="194"/>
      <c r="I36" s="202"/>
      <c r="J36" s="203"/>
      <c r="K36" s="203"/>
      <c r="L36" s="203"/>
      <c r="M36" s="203"/>
      <c r="N36" s="203"/>
      <c r="O36" s="203"/>
      <c r="P36" s="203"/>
      <c r="Q36" s="203"/>
      <c r="R36" s="203"/>
      <c r="S36" s="203"/>
      <c r="T36" s="203"/>
      <c r="U36" s="203"/>
      <c r="V36" s="203"/>
      <c r="W36" s="203"/>
      <c r="X36" s="203"/>
      <c r="Y36" s="203"/>
      <c r="Z36" s="203"/>
      <c r="AA36" s="203"/>
      <c r="AB36" s="203"/>
      <c r="AC36" s="203"/>
      <c r="AD36" s="203"/>
      <c r="AE36" s="203"/>
      <c r="AF36" s="203"/>
      <c r="AG36" s="203"/>
      <c r="AH36" s="203"/>
      <c r="AI36" s="203"/>
      <c r="AJ36" s="203"/>
      <c r="AK36" s="203"/>
      <c r="AL36" s="203"/>
      <c r="AM36" s="203"/>
      <c r="AN36" s="203"/>
      <c r="AO36" s="203"/>
      <c r="AP36" s="203"/>
      <c r="AQ36" s="203"/>
      <c r="AR36" s="203"/>
      <c r="AS36" s="203"/>
      <c r="AT36" s="203"/>
      <c r="AU36" s="203"/>
      <c r="AV36" s="203"/>
      <c r="AW36" s="203"/>
      <c r="AX36" s="203"/>
      <c r="AY36" s="203"/>
      <c r="AZ36" s="203"/>
      <c r="BA36" s="203"/>
      <c r="BB36" s="203"/>
      <c r="BC36" s="203"/>
      <c r="BD36" s="203"/>
      <c r="BE36" s="203"/>
      <c r="BF36" s="203"/>
      <c r="BG36" s="203"/>
      <c r="BH36" s="203"/>
      <c r="BI36" s="203"/>
      <c r="BJ36" s="203"/>
      <c r="BK36" s="203"/>
      <c r="BL36" s="203"/>
      <c r="BM36" s="203"/>
      <c r="BN36" s="203"/>
      <c r="BO36" s="203"/>
      <c r="BP36" s="203"/>
      <c r="BQ36" s="203"/>
      <c r="BR36" s="203"/>
      <c r="BS36" s="203"/>
      <c r="BT36" s="203"/>
      <c r="BU36" s="203"/>
      <c r="BV36" s="203"/>
      <c r="BW36" s="203"/>
      <c r="BX36" s="203"/>
      <c r="BY36" s="203"/>
      <c r="BZ36" s="203"/>
      <c r="CA36" s="203"/>
      <c r="CB36" s="203"/>
      <c r="CC36" s="203"/>
      <c r="CD36" s="203"/>
      <c r="CE36" s="203"/>
      <c r="CF36" s="203"/>
      <c r="CG36" s="203"/>
      <c r="CH36" s="203"/>
      <c r="CI36" s="203"/>
      <c r="CJ36" s="203"/>
      <c r="CK36" s="203"/>
      <c r="CL36" s="203"/>
      <c r="CM36" s="203"/>
      <c r="CN36" s="199"/>
      <c r="CO36" s="200"/>
      <c r="CP36" s="200"/>
      <c r="CQ36" s="200"/>
      <c r="CR36" s="200"/>
      <c r="CS36" s="200"/>
      <c r="CT36" s="200"/>
      <c r="CU36" s="201"/>
      <c r="CV36" s="117"/>
      <c r="CW36" s="117"/>
      <c r="CX36" s="117"/>
      <c r="CY36" s="117"/>
      <c r="CZ36" s="117"/>
      <c r="DA36" s="117"/>
      <c r="DB36" s="117"/>
      <c r="DC36" s="117"/>
      <c r="DD36" s="117"/>
      <c r="DE36" s="117"/>
      <c r="DF36" s="150"/>
      <c r="DG36" s="150"/>
      <c r="DH36" s="150"/>
      <c r="DI36" s="150"/>
      <c r="DJ36" s="150"/>
      <c r="DK36" s="150"/>
      <c r="DL36" s="150"/>
      <c r="DM36" s="150"/>
      <c r="DN36" s="150"/>
      <c r="DO36" s="150"/>
      <c r="DP36" s="150"/>
      <c r="DQ36" s="150"/>
      <c r="DR36" s="150"/>
      <c r="DS36" s="150"/>
      <c r="DT36" s="150"/>
      <c r="DU36" s="150"/>
      <c r="DV36" s="150"/>
      <c r="DW36" s="150"/>
      <c r="DX36" s="150"/>
      <c r="DY36" s="150"/>
      <c r="DZ36" s="150"/>
      <c r="EA36" s="150"/>
      <c r="EB36" s="150"/>
      <c r="EC36" s="150"/>
      <c r="ED36" s="150"/>
      <c r="EE36" s="150"/>
      <c r="EF36" s="150"/>
      <c r="EG36" s="150"/>
      <c r="EH36" s="150"/>
      <c r="EI36" s="150"/>
      <c r="EJ36" s="150"/>
      <c r="EK36" s="150"/>
      <c r="EL36" s="150"/>
      <c r="EM36" s="150"/>
      <c r="EN36" s="150"/>
      <c r="EO36" s="150"/>
      <c r="EP36" s="150"/>
      <c r="EQ36" s="150"/>
      <c r="ER36" s="150"/>
      <c r="ES36" s="150"/>
      <c r="ET36" s="150"/>
      <c r="EU36" s="150"/>
      <c r="EV36" s="150"/>
      <c r="EW36" s="150"/>
      <c r="EX36" s="150"/>
      <c r="EY36" s="150"/>
      <c r="EZ36" s="150"/>
      <c r="FA36" s="150"/>
      <c r="FB36" s="150"/>
      <c r="FC36" s="150"/>
      <c r="FD36" s="150"/>
      <c r="FE36" s="150"/>
    </row>
    <row r="38" spans="1:161">
      <c r="I38" s="26" t="s">
        <v>357</v>
      </c>
    </row>
    <row r="39" spans="1:161">
      <c r="I39" s="26" t="s">
        <v>358</v>
      </c>
      <c r="AQ39" s="170" t="s">
        <v>118</v>
      </c>
      <c r="AR39" s="170"/>
      <c r="AS39" s="170"/>
      <c r="AT39" s="170"/>
      <c r="AU39" s="170"/>
      <c r="AV39" s="170"/>
      <c r="AW39" s="170"/>
      <c r="AX39" s="170"/>
      <c r="AY39" s="170"/>
      <c r="AZ39" s="170"/>
      <c r="BA39" s="170"/>
      <c r="BB39" s="170"/>
      <c r="BC39" s="170"/>
      <c r="BD39" s="170"/>
      <c r="BE39" s="170"/>
      <c r="BF39" s="170"/>
      <c r="BG39" s="170"/>
      <c r="BH39" s="170"/>
      <c r="BK39" s="170"/>
      <c r="BL39" s="170"/>
      <c r="BM39" s="170"/>
      <c r="BN39" s="170"/>
      <c r="BO39" s="170"/>
      <c r="BP39" s="170"/>
      <c r="BQ39" s="170"/>
      <c r="BR39" s="170"/>
      <c r="BS39" s="170"/>
      <c r="BT39" s="170"/>
      <c r="BU39" s="170"/>
      <c r="BV39" s="170"/>
      <c r="BY39" s="170" t="s">
        <v>423</v>
      </c>
      <c r="BZ39" s="170"/>
      <c r="CA39" s="170"/>
      <c r="CB39" s="170"/>
      <c r="CC39" s="170"/>
      <c r="CD39" s="170"/>
      <c r="CE39" s="170"/>
      <c r="CF39" s="170"/>
      <c r="CG39" s="170"/>
      <c r="CH39" s="170"/>
      <c r="CI39" s="170"/>
      <c r="CJ39" s="170"/>
      <c r="CK39" s="170"/>
      <c r="CL39" s="170"/>
      <c r="CM39" s="170"/>
      <c r="CN39" s="170"/>
      <c r="CO39" s="170"/>
      <c r="CP39" s="170"/>
      <c r="CQ39" s="170"/>
      <c r="CR39" s="170"/>
    </row>
    <row r="40" spans="1:161" s="24" customFormat="1" ht="8.25">
      <c r="AQ40" s="169" t="s">
        <v>115</v>
      </c>
      <c r="AR40" s="169"/>
      <c r="AS40" s="169"/>
      <c r="AT40" s="169"/>
      <c r="AU40" s="169"/>
      <c r="AV40" s="169"/>
      <c r="AW40" s="169"/>
      <c r="AX40" s="169"/>
      <c r="AY40" s="169"/>
      <c r="AZ40" s="169"/>
      <c r="BA40" s="169"/>
      <c r="BB40" s="169"/>
      <c r="BC40" s="169"/>
      <c r="BD40" s="169"/>
      <c r="BE40" s="169"/>
      <c r="BF40" s="169"/>
      <c r="BG40" s="169"/>
      <c r="BH40" s="169"/>
      <c r="BK40" s="169" t="s">
        <v>89</v>
      </c>
      <c r="BL40" s="169"/>
      <c r="BM40" s="169"/>
      <c r="BN40" s="169"/>
      <c r="BO40" s="169"/>
      <c r="BP40" s="169"/>
      <c r="BQ40" s="169"/>
      <c r="BR40" s="169"/>
      <c r="BS40" s="169"/>
      <c r="BT40" s="169"/>
      <c r="BU40" s="169"/>
      <c r="BV40" s="169"/>
      <c r="BY40" s="169" t="s">
        <v>90</v>
      </c>
      <c r="BZ40" s="169"/>
      <c r="CA40" s="169"/>
      <c r="CB40" s="169"/>
      <c r="CC40" s="169"/>
      <c r="CD40" s="169"/>
      <c r="CE40" s="169"/>
      <c r="CF40" s="169"/>
      <c r="CG40" s="169"/>
      <c r="CH40" s="169"/>
      <c r="CI40" s="169"/>
      <c r="CJ40" s="169"/>
      <c r="CK40" s="169"/>
      <c r="CL40" s="169"/>
      <c r="CM40" s="169"/>
      <c r="CN40" s="169"/>
      <c r="CO40" s="169"/>
      <c r="CP40" s="169"/>
      <c r="CQ40" s="169"/>
      <c r="CR40" s="169"/>
    </row>
    <row r="41" spans="1:161" s="24" customFormat="1" ht="3" customHeight="1">
      <c r="AQ41" s="28"/>
      <c r="AR41" s="28"/>
      <c r="AS41" s="28"/>
      <c r="AT41" s="28"/>
      <c r="AU41" s="28"/>
      <c r="AV41" s="28"/>
      <c r="AW41" s="28"/>
      <c r="AX41" s="28"/>
      <c r="AY41" s="28"/>
      <c r="AZ41" s="28"/>
      <c r="BA41" s="28"/>
      <c r="BB41" s="28"/>
      <c r="BC41" s="28"/>
      <c r="BD41" s="28"/>
      <c r="BE41" s="28"/>
      <c r="BF41" s="28"/>
      <c r="BG41" s="28"/>
      <c r="BH41" s="28"/>
      <c r="BK41" s="28"/>
      <c r="BL41" s="28"/>
      <c r="BM41" s="28"/>
      <c r="BN41" s="28"/>
      <c r="BO41" s="28"/>
      <c r="BP41" s="28"/>
      <c r="BQ41" s="28"/>
      <c r="BR41" s="28"/>
      <c r="BS41" s="28"/>
      <c r="BT41" s="28"/>
      <c r="BU41" s="28"/>
      <c r="BV41" s="28"/>
      <c r="BY41" s="28"/>
      <c r="BZ41" s="28"/>
      <c r="CA41" s="28"/>
      <c r="CB41" s="28"/>
      <c r="CC41" s="28"/>
      <c r="CD41" s="28"/>
      <c r="CE41" s="28"/>
      <c r="CF41" s="28"/>
      <c r="CG41" s="28"/>
      <c r="CH41" s="28"/>
      <c r="CI41" s="28"/>
      <c r="CJ41" s="28"/>
      <c r="CK41" s="28"/>
      <c r="CL41" s="28"/>
      <c r="CM41" s="28"/>
      <c r="CN41" s="28"/>
      <c r="CO41" s="28"/>
      <c r="CP41" s="28"/>
      <c r="CQ41" s="28"/>
      <c r="CR41" s="28"/>
    </row>
    <row r="42" spans="1:161" ht="23.25" customHeight="1">
      <c r="I42" s="26" t="s">
        <v>295</v>
      </c>
      <c r="AM42" s="209" t="s">
        <v>367</v>
      </c>
      <c r="AN42" s="209"/>
      <c r="AO42" s="209"/>
      <c r="AP42" s="209"/>
      <c r="AQ42" s="209"/>
      <c r="AR42" s="209"/>
      <c r="AS42" s="209"/>
      <c r="AT42" s="209"/>
      <c r="AU42" s="209"/>
      <c r="AV42" s="209"/>
      <c r="AW42" s="209"/>
      <c r="AX42" s="209"/>
      <c r="AY42" s="209"/>
      <c r="AZ42" s="209"/>
      <c r="BA42" s="209"/>
      <c r="BB42" s="209"/>
      <c r="BC42" s="209"/>
      <c r="BD42" s="209"/>
      <c r="BG42" s="170"/>
      <c r="BH42" s="170"/>
      <c r="BI42" s="170"/>
      <c r="BJ42" s="170"/>
      <c r="BK42" s="170"/>
      <c r="BL42" s="170"/>
      <c r="BM42" s="170"/>
      <c r="BN42" s="170"/>
      <c r="BO42" s="170"/>
      <c r="BP42" s="170"/>
      <c r="BQ42" s="170"/>
      <c r="BR42" s="170"/>
      <c r="BS42" s="170"/>
      <c r="BT42" s="170"/>
      <c r="BU42" s="170"/>
      <c r="BV42" s="170"/>
      <c r="BW42" s="170"/>
      <c r="BX42" s="170"/>
      <c r="CA42" s="164" t="s">
        <v>553</v>
      </c>
      <c r="CB42" s="164"/>
      <c r="CC42" s="164"/>
      <c r="CD42" s="164"/>
      <c r="CE42" s="164"/>
      <c r="CF42" s="164"/>
      <c r="CG42" s="164"/>
      <c r="CH42" s="164"/>
      <c r="CI42" s="164"/>
      <c r="CJ42" s="164"/>
      <c r="CK42" s="164"/>
      <c r="CL42" s="164"/>
      <c r="CM42" s="164"/>
      <c r="CN42" s="164"/>
      <c r="CO42" s="164"/>
      <c r="CP42" s="164"/>
      <c r="CQ42" s="164"/>
      <c r="CR42" s="164"/>
    </row>
    <row r="43" spans="1:161" s="24" customFormat="1" ht="8.25">
      <c r="AM43" s="169" t="s">
        <v>115</v>
      </c>
      <c r="AN43" s="169"/>
      <c r="AO43" s="169"/>
      <c r="AP43" s="169"/>
      <c r="AQ43" s="169"/>
      <c r="AR43" s="169"/>
      <c r="AS43" s="169"/>
      <c r="AT43" s="169"/>
      <c r="AU43" s="169"/>
      <c r="AV43" s="169"/>
      <c r="AW43" s="169"/>
      <c r="AX43" s="169"/>
      <c r="AY43" s="169"/>
      <c r="AZ43" s="169"/>
      <c r="BA43" s="169"/>
      <c r="BB43" s="169"/>
      <c r="BC43" s="169"/>
      <c r="BD43" s="169"/>
      <c r="BG43" s="169" t="s">
        <v>296</v>
      </c>
      <c r="BH43" s="169"/>
      <c r="BI43" s="169"/>
      <c r="BJ43" s="169"/>
      <c r="BK43" s="169"/>
      <c r="BL43" s="169"/>
      <c r="BM43" s="169"/>
      <c r="BN43" s="169"/>
      <c r="BO43" s="169"/>
      <c r="BP43" s="169"/>
      <c r="BQ43" s="169"/>
      <c r="BR43" s="169"/>
      <c r="BS43" s="169"/>
      <c r="BT43" s="169"/>
      <c r="BU43" s="169"/>
      <c r="BV43" s="169"/>
      <c r="BW43" s="169"/>
      <c r="BX43" s="169"/>
      <c r="CA43" s="169" t="s">
        <v>116</v>
      </c>
      <c r="CB43" s="169"/>
      <c r="CC43" s="169"/>
      <c r="CD43" s="169"/>
      <c r="CE43" s="169"/>
      <c r="CF43" s="169"/>
      <c r="CG43" s="169"/>
      <c r="CH43" s="169"/>
      <c r="CI43" s="169"/>
      <c r="CJ43" s="169"/>
      <c r="CK43" s="169"/>
      <c r="CL43" s="169"/>
      <c r="CM43" s="169"/>
      <c r="CN43" s="169"/>
      <c r="CO43" s="169"/>
      <c r="CP43" s="169"/>
      <c r="CQ43" s="169"/>
      <c r="CR43" s="169"/>
    </row>
    <row r="44" spans="1:161" s="24" customFormat="1" ht="3" customHeight="1">
      <c r="AM44" s="28"/>
      <c r="AN44" s="28"/>
      <c r="AO44" s="28"/>
      <c r="AP44" s="28"/>
      <c r="AQ44" s="28"/>
      <c r="AR44" s="28"/>
      <c r="AS44" s="28"/>
      <c r="AT44" s="28"/>
      <c r="AU44" s="28"/>
      <c r="AV44" s="28"/>
      <c r="AW44" s="28"/>
      <c r="AX44" s="28"/>
      <c r="AY44" s="28"/>
      <c r="AZ44" s="28"/>
      <c r="BA44" s="28"/>
      <c r="BB44" s="28"/>
      <c r="BC44" s="28"/>
      <c r="BD44" s="28"/>
      <c r="BG44" s="28"/>
      <c r="BH44" s="28"/>
      <c r="BI44" s="28"/>
      <c r="BJ44" s="28"/>
      <c r="BK44" s="28"/>
      <c r="BL44" s="28"/>
      <c r="BM44" s="28"/>
      <c r="BN44" s="28"/>
      <c r="BO44" s="28"/>
      <c r="BP44" s="28"/>
      <c r="BQ44" s="28"/>
      <c r="BR44" s="28"/>
      <c r="BS44" s="28"/>
      <c r="BT44" s="28"/>
      <c r="BU44" s="28"/>
      <c r="BV44" s="28"/>
      <c r="BW44" s="28"/>
      <c r="BX44" s="28"/>
      <c r="CA44" s="28"/>
      <c r="CB44" s="28"/>
      <c r="CC44" s="28"/>
      <c r="CD44" s="28"/>
      <c r="CE44" s="28"/>
      <c r="CF44" s="28"/>
      <c r="CG44" s="28"/>
      <c r="CH44" s="28"/>
      <c r="CI44" s="28"/>
      <c r="CJ44" s="28"/>
      <c r="CK44" s="28"/>
      <c r="CL44" s="28"/>
      <c r="CM44" s="28"/>
      <c r="CN44" s="28"/>
      <c r="CO44" s="28"/>
      <c r="CP44" s="28"/>
      <c r="CQ44" s="28"/>
      <c r="CR44" s="28"/>
    </row>
    <row r="45" spans="1:161">
      <c r="I45" s="163" t="s">
        <v>106</v>
      </c>
      <c r="J45" s="163"/>
      <c r="K45" s="164" t="s">
        <v>551</v>
      </c>
      <c r="L45" s="164"/>
      <c r="M45" s="164"/>
      <c r="N45" s="160" t="s">
        <v>106</v>
      </c>
      <c r="O45" s="160"/>
      <c r="Q45" s="164" t="s">
        <v>552</v>
      </c>
      <c r="R45" s="164"/>
      <c r="S45" s="164"/>
      <c r="T45" s="164"/>
      <c r="U45" s="164"/>
      <c r="V45" s="164"/>
      <c r="W45" s="164"/>
      <c r="X45" s="164"/>
      <c r="Y45" s="164"/>
      <c r="Z45" s="164"/>
      <c r="AA45" s="164"/>
      <c r="AB45" s="164"/>
      <c r="AC45" s="164"/>
      <c r="AD45" s="164"/>
      <c r="AE45" s="164"/>
      <c r="AF45" s="163">
        <v>20</v>
      </c>
      <c r="AG45" s="163"/>
      <c r="AH45" s="163"/>
      <c r="AI45" s="165" t="s">
        <v>369</v>
      </c>
      <c r="AJ45" s="165"/>
      <c r="AK45" s="165"/>
      <c r="AL45" s="26" t="s">
        <v>107</v>
      </c>
    </row>
    <row r="46" spans="1:161" ht="12" thickBot="1"/>
    <row r="47" spans="1:161" ht="3" customHeight="1">
      <c r="A47" s="37"/>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8"/>
    </row>
    <row r="48" spans="1:161">
      <c r="A48" s="39" t="s">
        <v>88</v>
      </c>
      <c r="CM48" s="40"/>
    </row>
    <row r="49" spans="1:161">
      <c r="A49" s="186"/>
      <c r="B49" s="170"/>
      <c r="C49" s="170"/>
      <c r="D49" s="170"/>
      <c r="E49" s="170"/>
      <c r="F49" s="170"/>
      <c r="G49" s="170"/>
      <c r="H49" s="170"/>
      <c r="I49" s="170"/>
      <c r="J49" s="170"/>
      <c r="K49" s="170"/>
      <c r="L49" s="170"/>
      <c r="M49" s="170"/>
      <c r="N49" s="170"/>
      <c r="O49" s="170"/>
      <c r="P49" s="170"/>
      <c r="Q49" s="170"/>
      <c r="R49" s="170"/>
      <c r="S49" s="170"/>
      <c r="T49" s="170"/>
      <c r="U49" s="170"/>
      <c r="V49" s="170"/>
      <c r="W49" s="170"/>
      <c r="X49" s="170"/>
      <c r="Y49" s="170"/>
      <c r="Z49" s="170"/>
      <c r="AA49" s="170"/>
      <c r="AB49" s="170"/>
      <c r="AC49" s="170"/>
      <c r="AD49" s="170"/>
      <c r="AE49" s="170"/>
      <c r="AF49" s="170"/>
      <c r="AG49" s="170"/>
      <c r="AH49" s="170"/>
      <c r="AI49" s="170"/>
      <c r="AJ49" s="170"/>
      <c r="AK49" s="170"/>
      <c r="AL49" s="170"/>
      <c r="AM49" s="170"/>
      <c r="AN49" s="170"/>
      <c r="AO49" s="170"/>
      <c r="AP49" s="170"/>
      <c r="AQ49" s="170"/>
      <c r="AR49" s="170"/>
      <c r="AS49" s="170"/>
      <c r="AT49" s="170"/>
      <c r="AU49" s="170"/>
      <c r="AV49" s="170"/>
      <c r="AW49" s="170"/>
      <c r="AX49" s="170"/>
      <c r="AY49" s="170"/>
      <c r="AZ49" s="170"/>
      <c r="BA49" s="170"/>
      <c r="BB49" s="170"/>
      <c r="BC49" s="170"/>
      <c r="BD49" s="170"/>
      <c r="BE49" s="170"/>
      <c r="BF49" s="170"/>
      <c r="BG49" s="170"/>
      <c r="BH49" s="170"/>
      <c r="BI49" s="170"/>
      <c r="BJ49" s="170"/>
      <c r="BK49" s="170"/>
      <c r="BL49" s="170"/>
      <c r="BM49" s="170"/>
      <c r="BN49" s="170"/>
      <c r="BO49" s="170"/>
      <c r="BP49" s="170"/>
      <c r="BQ49" s="170"/>
      <c r="BR49" s="170"/>
      <c r="BS49" s="170"/>
      <c r="BT49" s="170"/>
      <c r="BU49" s="170"/>
      <c r="BV49" s="170"/>
      <c r="BW49" s="170"/>
      <c r="BX49" s="170"/>
      <c r="BY49" s="170"/>
      <c r="BZ49" s="170"/>
      <c r="CA49" s="170"/>
      <c r="CB49" s="170"/>
      <c r="CC49" s="170"/>
      <c r="CD49" s="170"/>
      <c r="CE49" s="170"/>
      <c r="CF49" s="170"/>
      <c r="CG49" s="170"/>
      <c r="CH49" s="170"/>
      <c r="CI49" s="170"/>
      <c r="CJ49" s="170"/>
      <c r="CK49" s="170"/>
      <c r="CL49" s="170"/>
      <c r="CM49" s="187"/>
    </row>
    <row r="50" spans="1:161" s="24" customFormat="1" ht="8.25">
      <c r="A50" s="184" t="s">
        <v>359</v>
      </c>
      <c r="B50" s="169"/>
      <c r="C50" s="169"/>
      <c r="D50" s="169"/>
      <c r="E50" s="169"/>
      <c r="F50" s="169"/>
      <c r="G50" s="169"/>
      <c r="H50" s="169"/>
      <c r="I50" s="169"/>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169"/>
      <c r="AM50" s="169"/>
      <c r="AN50" s="169"/>
      <c r="AO50" s="169"/>
      <c r="AP50" s="169"/>
      <c r="AQ50" s="169"/>
      <c r="AR50" s="169"/>
      <c r="AS50" s="169"/>
      <c r="AT50" s="169"/>
      <c r="AU50" s="169"/>
      <c r="AV50" s="169"/>
      <c r="AW50" s="169"/>
      <c r="AX50" s="169"/>
      <c r="AY50" s="169"/>
      <c r="AZ50" s="169"/>
      <c r="BA50" s="169"/>
      <c r="BB50" s="169"/>
      <c r="BC50" s="169"/>
      <c r="BD50" s="169"/>
      <c r="BE50" s="169"/>
      <c r="BF50" s="169"/>
      <c r="BG50" s="169"/>
      <c r="BH50" s="169"/>
      <c r="BI50" s="169"/>
      <c r="BJ50" s="169"/>
      <c r="BK50" s="169"/>
      <c r="BL50" s="169"/>
      <c r="BM50" s="169"/>
      <c r="BN50" s="169"/>
      <c r="BO50" s="169"/>
      <c r="BP50" s="169"/>
      <c r="BQ50" s="169"/>
      <c r="BR50" s="169"/>
      <c r="BS50" s="169"/>
      <c r="BT50" s="169"/>
      <c r="BU50" s="169"/>
      <c r="BV50" s="169"/>
      <c r="BW50" s="169"/>
      <c r="BX50" s="169"/>
      <c r="BY50" s="169"/>
      <c r="BZ50" s="169"/>
      <c r="CA50" s="169"/>
      <c r="CB50" s="169"/>
      <c r="CC50" s="169"/>
      <c r="CD50" s="169"/>
      <c r="CE50" s="169"/>
      <c r="CF50" s="169"/>
      <c r="CG50" s="169"/>
      <c r="CH50" s="169"/>
      <c r="CI50" s="169"/>
      <c r="CJ50" s="169"/>
      <c r="CK50" s="169"/>
      <c r="CL50" s="169"/>
      <c r="CM50" s="185"/>
    </row>
    <row r="51" spans="1:161" s="24" customFormat="1" ht="6" customHeight="1">
      <c r="A51" s="41"/>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42"/>
    </row>
    <row r="52" spans="1:161">
      <c r="A52" s="186"/>
      <c r="B52" s="170"/>
      <c r="C52" s="170"/>
      <c r="D52" s="170"/>
      <c r="E52" s="170"/>
      <c r="F52" s="170"/>
      <c r="G52" s="170"/>
      <c r="H52" s="170"/>
      <c r="I52" s="170"/>
      <c r="J52" s="170"/>
      <c r="K52" s="170"/>
      <c r="L52" s="170"/>
      <c r="M52" s="170"/>
      <c r="N52" s="170"/>
      <c r="O52" s="170"/>
      <c r="P52" s="170"/>
      <c r="Q52" s="170"/>
      <c r="R52" s="170"/>
      <c r="S52" s="170"/>
      <c r="T52" s="170"/>
      <c r="U52" s="170"/>
      <c r="V52" s="170"/>
      <c r="W52" s="170"/>
      <c r="X52" s="170"/>
      <c r="Y52" s="170"/>
      <c r="AH52" s="170"/>
      <c r="AI52" s="170"/>
      <c r="AJ52" s="170"/>
      <c r="AK52" s="170"/>
      <c r="AL52" s="170"/>
      <c r="AM52" s="170"/>
      <c r="AN52" s="170"/>
      <c r="AO52" s="170"/>
      <c r="AP52" s="170"/>
      <c r="AQ52" s="170"/>
      <c r="AR52" s="170"/>
      <c r="AS52" s="170"/>
      <c r="AT52" s="170"/>
      <c r="AU52" s="170"/>
      <c r="AV52" s="170"/>
      <c r="AW52" s="170"/>
      <c r="AX52" s="170"/>
      <c r="AY52" s="170"/>
      <c r="AZ52" s="170"/>
      <c r="BA52" s="170"/>
      <c r="BB52" s="170"/>
      <c r="BC52" s="170"/>
      <c r="BD52" s="170"/>
      <c r="BE52" s="170"/>
      <c r="BF52" s="170"/>
      <c r="BG52" s="170"/>
      <c r="BH52" s="170"/>
      <c r="BI52" s="170"/>
      <c r="BJ52" s="170"/>
      <c r="BK52" s="170"/>
      <c r="BL52" s="170"/>
      <c r="BM52" s="170"/>
      <c r="BN52" s="170"/>
      <c r="BO52" s="170"/>
      <c r="BP52" s="170"/>
      <c r="BQ52" s="170"/>
      <c r="BR52" s="170"/>
      <c r="BS52" s="170"/>
      <c r="BT52" s="170"/>
      <c r="BU52" s="170"/>
      <c r="BV52" s="170"/>
      <c r="BW52" s="170"/>
      <c r="BX52" s="170"/>
      <c r="BY52" s="170"/>
      <c r="BZ52" s="170"/>
      <c r="CA52" s="170"/>
      <c r="CB52" s="170"/>
      <c r="CC52" s="170"/>
      <c r="CD52" s="170"/>
      <c r="CE52" s="170"/>
      <c r="CF52" s="170"/>
      <c r="CG52" s="170"/>
      <c r="CH52" s="170"/>
      <c r="CI52" s="170"/>
      <c r="CJ52" s="170"/>
      <c r="CK52" s="170"/>
      <c r="CL52" s="170"/>
      <c r="CM52" s="187"/>
    </row>
    <row r="53" spans="1:161" s="24" customFormat="1" ht="8.25">
      <c r="A53" s="184" t="s">
        <v>89</v>
      </c>
      <c r="B53" s="169"/>
      <c r="C53" s="169"/>
      <c r="D53" s="169"/>
      <c r="E53" s="169"/>
      <c r="F53" s="169"/>
      <c r="G53" s="169"/>
      <c r="H53" s="169"/>
      <c r="I53" s="169"/>
      <c r="J53" s="169"/>
      <c r="K53" s="169"/>
      <c r="L53" s="169"/>
      <c r="M53" s="169"/>
      <c r="N53" s="169"/>
      <c r="O53" s="169"/>
      <c r="P53" s="169"/>
      <c r="Q53" s="169"/>
      <c r="R53" s="169"/>
      <c r="S53" s="169"/>
      <c r="T53" s="169"/>
      <c r="U53" s="169"/>
      <c r="V53" s="169"/>
      <c r="W53" s="169"/>
      <c r="X53" s="169"/>
      <c r="Y53" s="169"/>
      <c r="AH53" s="169" t="s">
        <v>90</v>
      </c>
      <c r="AI53" s="169"/>
      <c r="AJ53" s="169"/>
      <c r="AK53" s="169"/>
      <c r="AL53" s="169"/>
      <c r="AM53" s="169"/>
      <c r="AN53" s="169"/>
      <c r="AO53" s="169"/>
      <c r="AP53" s="169"/>
      <c r="AQ53" s="169"/>
      <c r="AR53" s="169"/>
      <c r="AS53" s="169"/>
      <c r="AT53" s="169"/>
      <c r="AU53" s="169"/>
      <c r="AV53" s="169"/>
      <c r="AW53" s="169"/>
      <c r="AX53" s="169"/>
      <c r="AY53" s="169"/>
      <c r="AZ53" s="169"/>
      <c r="BA53" s="169"/>
      <c r="BB53" s="169"/>
      <c r="BC53" s="169"/>
      <c r="BD53" s="169"/>
      <c r="BE53" s="169"/>
      <c r="BF53" s="169"/>
      <c r="BG53" s="169"/>
      <c r="BH53" s="169"/>
      <c r="BI53" s="169"/>
      <c r="BJ53" s="169"/>
      <c r="BK53" s="169"/>
      <c r="BL53" s="169"/>
      <c r="BM53" s="169"/>
      <c r="BN53" s="169"/>
      <c r="BO53" s="169"/>
      <c r="BP53" s="169"/>
      <c r="BQ53" s="169"/>
      <c r="BR53" s="169"/>
      <c r="BS53" s="169"/>
      <c r="BT53" s="169"/>
      <c r="BU53" s="169"/>
      <c r="BV53" s="169"/>
      <c r="BW53" s="169"/>
      <c r="BX53" s="169"/>
      <c r="BY53" s="169"/>
      <c r="BZ53" s="169"/>
      <c r="CA53" s="169"/>
      <c r="CB53" s="169"/>
      <c r="CC53" s="169"/>
      <c r="CD53" s="169"/>
      <c r="CE53" s="169"/>
      <c r="CF53" s="169"/>
      <c r="CG53" s="169"/>
      <c r="CH53" s="169"/>
      <c r="CI53" s="169"/>
      <c r="CJ53" s="169"/>
      <c r="CK53" s="169"/>
      <c r="CL53" s="169"/>
      <c r="CM53" s="185"/>
    </row>
    <row r="54" spans="1:161">
      <c r="A54" s="39"/>
      <c r="CM54" s="40"/>
    </row>
    <row r="55" spans="1:161">
      <c r="A55" s="188" t="s">
        <v>106</v>
      </c>
      <c r="B55" s="163"/>
      <c r="C55" s="164"/>
      <c r="D55" s="164"/>
      <c r="E55" s="164"/>
      <c r="F55" s="160" t="s">
        <v>106</v>
      </c>
      <c r="G55" s="160"/>
      <c r="I55" s="164" t="s">
        <v>537</v>
      </c>
      <c r="J55" s="164"/>
      <c r="K55" s="164"/>
      <c r="L55" s="164"/>
      <c r="M55" s="164"/>
      <c r="N55" s="164"/>
      <c r="O55" s="164"/>
      <c r="P55" s="164"/>
      <c r="Q55" s="164"/>
      <c r="R55" s="164"/>
      <c r="S55" s="164"/>
      <c r="T55" s="164"/>
      <c r="U55" s="164"/>
      <c r="V55" s="164"/>
      <c r="W55" s="164"/>
      <c r="X55" s="163">
        <v>20</v>
      </c>
      <c r="Y55" s="163"/>
      <c r="Z55" s="163"/>
      <c r="AA55" s="165" t="s">
        <v>369</v>
      </c>
      <c r="AB55" s="165"/>
      <c r="AC55" s="165"/>
      <c r="AD55" s="26" t="s">
        <v>107</v>
      </c>
      <c r="CM55" s="40"/>
    </row>
    <row r="56" spans="1:161" ht="3" customHeight="1" thickBot="1">
      <c r="A56" s="43"/>
      <c r="B56" s="44"/>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5"/>
    </row>
    <row r="57" spans="1:161">
      <c r="A57" s="46"/>
      <c r="B57" s="46"/>
      <c r="C57" s="46"/>
      <c r="D57" s="46"/>
      <c r="E57" s="46"/>
      <c r="F57" s="46"/>
      <c r="G57" s="46"/>
      <c r="H57" s="46"/>
      <c r="I57" s="46"/>
      <c r="J57" s="46"/>
      <c r="K57" s="46"/>
      <c r="L57" s="46"/>
      <c r="M57" s="46"/>
      <c r="N57" s="46"/>
      <c r="O57" s="46"/>
      <c r="P57" s="46"/>
      <c r="Q57" s="46"/>
      <c r="R57" s="46"/>
      <c r="S57" s="46"/>
      <c r="T57" s="46"/>
      <c r="U57" s="46"/>
      <c r="V57" s="46"/>
      <c r="W57" s="46"/>
      <c r="X57" s="46"/>
      <c r="Y57" s="46"/>
    </row>
    <row r="58" spans="1:161" s="23" customFormat="1" ht="17.25" customHeight="1">
      <c r="A58" s="35" t="s">
        <v>409</v>
      </c>
    </row>
    <row r="59" spans="1:161" s="23" customFormat="1" ht="62.25" customHeight="1">
      <c r="A59" s="179" t="s">
        <v>410</v>
      </c>
      <c r="B59" s="179"/>
      <c r="C59" s="179"/>
      <c r="D59" s="179"/>
      <c r="E59" s="179"/>
      <c r="F59" s="179"/>
      <c r="G59" s="179"/>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c r="AE59" s="179"/>
      <c r="AF59" s="179"/>
      <c r="AG59" s="179"/>
      <c r="AH59" s="179"/>
      <c r="AI59" s="179"/>
      <c r="AJ59" s="179"/>
      <c r="AK59" s="179"/>
      <c r="AL59" s="179"/>
      <c r="AM59" s="179"/>
      <c r="AN59" s="179"/>
      <c r="AO59" s="179"/>
      <c r="AP59" s="179"/>
      <c r="AQ59" s="179"/>
      <c r="AR59" s="179"/>
      <c r="AS59" s="179"/>
      <c r="AT59" s="179"/>
      <c r="AU59" s="179"/>
      <c r="AV59" s="179"/>
      <c r="AW59" s="179"/>
      <c r="AX59" s="179"/>
      <c r="AY59" s="179"/>
      <c r="AZ59" s="179"/>
      <c r="BA59" s="179"/>
      <c r="BB59" s="179"/>
      <c r="BC59" s="179"/>
      <c r="BD59" s="179"/>
      <c r="BE59" s="179"/>
      <c r="BF59" s="179"/>
      <c r="BG59" s="179"/>
      <c r="BH59" s="179"/>
      <c r="BI59" s="179"/>
      <c r="BJ59" s="179"/>
      <c r="BK59" s="179"/>
      <c r="BL59" s="179"/>
      <c r="BM59" s="179"/>
      <c r="BN59" s="179"/>
      <c r="BO59" s="179"/>
      <c r="BP59" s="179"/>
      <c r="BQ59" s="179"/>
      <c r="BR59" s="179"/>
      <c r="BS59" s="179"/>
      <c r="BT59" s="179"/>
      <c r="BU59" s="179"/>
      <c r="BV59" s="179"/>
      <c r="BW59" s="179"/>
      <c r="BX59" s="179"/>
      <c r="BY59" s="179"/>
      <c r="BZ59" s="179"/>
      <c r="CA59" s="179"/>
      <c r="CB59" s="179"/>
      <c r="CC59" s="179"/>
      <c r="CD59" s="179"/>
      <c r="CE59" s="179"/>
      <c r="CF59" s="179"/>
      <c r="CG59" s="179"/>
      <c r="CH59" s="179"/>
      <c r="CI59" s="179"/>
      <c r="CJ59" s="179"/>
      <c r="CK59" s="179"/>
      <c r="CL59" s="179"/>
      <c r="CM59" s="179"/>
      <c r="CN59" s="179"/>
      <c r="CO59" s="179"/>
      <c r="CP59" s="179"/>
      <c r="CQ59" s="179"/>
      <c r="CR59" s="179"/>
      <c r="CS59" s="179"/>
      <c r="CT59" s="179"/>
      <c r="CU59" s="179"/>
      <c r="CV59" s="179"/>
      <c r="CW59" s="179"/>
      <c r="CX59" s="179"/>
      <c r="CY59" s="179"/>
      <c r="CZ59" s="179"/>
      <c r="DA59" s="179"/>
      <c r="DB59" s="179"/>
      <c r="DC59" s="179"/>
      <c r="DD59" s="179"/>
      <c r="DE59" s="179"/>
      <c r="DF59" s="179"/>
      <c r="DG59" s="179"/>
      <c r="DH59" s="179"/>
      <c r="DI59" s="179"/>
      <c r="DJ59" s="179"/>
      <c r="DK59" s="179"/>
      <c r="DL59" s="179"/>
      <c r="DM59" s="179"/>
      <c r="DN59" s="179"/>
      <c r="DO59" s="179"/>
      <c r="DP59" s="179"/>
      <c r="DQ59" s="179"/>
      <c r="DR59" s="179"/>
      <c r="DS59" s="179"/>
      <c r="DT59" s="179"/>
      <c r="DU59" s="179"/>
      <c r="DV59" s="179"/>
      <c r="DW59" s="179"/>
      <c r="DX59" s="179"/>
      <c r="DY59" s="179"/>
      <c r="DZ59" s="179"/>
      <c r="EA59" s="179"/>
      <c r="EB59" s="179"/>
      <c r="EC59" s="179"/>
      <c r="ED59" s="179"/>
      <c r="EE59" s="179"/>
      <c r="EF59" s="179"/>
      <c r="EG59" s="179"/>
      <c r="EH59" s="179"/>
      <c r="EI59" s="179"/>
      <c r="EJ59" s="179"/>
      <c r="EK59" s="179"/>
      <c r="EL59" s="179"/>
      <c r="EM59" s="179"/>
      <c r="EN59" s="179"/>
      <c r="EO59" s="179"/>
      <c r="EP59" s="179"/>
      <c r="EQ59" s="179"/>
      <c r="ER59" s="179"/>
      <c r="ES59" s="179"/>
      <c r="ET59" s="179"/>
      <c r="EU59" s="179"/>
      <c r="EV59" s="179"/>
      <c r="EW59" s="179"/>
      <c r="EX59" s="179"/>
      <c r="EY59" s="179"/>
      <c r="EZ59" s="179"/>
      <c r="FA59" s="179"/>
      <c r="FB59" s="179"/>
      <c r="FC59" s="179"/>
      <c r="FD59" s="179"/>
      <c r="FE59" s="179"/>
    </row>
    <row r="60" spans="1:161" s="23" customFormat="1" ht="71.25" customHeight="1">
      <c r="A60" s="180" t="s">
        <v>360</v>
      </c>
      <c r="B60" s="181"/>
      <c r="C60" s="181"/>
      <c r="D60" s="181"/>
      <c r="E60" s="181"/>
      <c r="F60" s="181"/>
      <c r="G60" s="181"/>
      <c r="H60" s="181"/>
      <c r="I60" s="181"/>
      <c r="J60" s="181"/>
      <c r="K60" s="181"/>
      <c r="L60" s="181"/>
      <c r="M60" s="181"/>
      <c r="N60" s="181"/>
      <c r="O60" s="181"/>
      <c r="P60" s="181"/>
      <c r="Q60" s="181"/>
      <c r="R60" s="181"/>
      <c r="S60" s="181"/>
      <c r="T60" s="181"/>
      <c r="U60" s="181"/>
      <c r="V60" s="181"/>
      <c r="W60" s="181"/>
      <c r="X60" s="181"/>
      <c r="Y60" s="181"/>
      <c r="Z60" s="181"/>
      <c r="AA60" s="181"/>
      <c r="AB60" s="181"/>
      <c r="AC60" s="181"/>
      <c r="AD60" s="181"/>
      <c r="AE60" s="181"/>
      <c r="AF60" s="181"/>
      <c r="AG60" s="181"/>
      <c r="AH60" s="181"/>
      <c r="AI60" s="181"/>
      <c r="AJ60" s="181"/>
      <c r="AK60" s="181"/>
      <c r="AL60" s="181"/>
      <c r="AM60" s="181"/>
      <c r="AN60" s="181"/>
      <c r="AO60" s="181"/>
      <c r="AP60" s="181"/>
      <c r="AQ60" s="181"/>
      <c r="AR60" s="181"/>
      <c r="AS60" s="181"/>
      <c r="AT60" s="181"/>
      <c r="AU60" s="181"/>
      <c r="AV60" s="181"/>
      <c r="AW60" s="181"/>
      <c r="AX60" s="181"/>
      <c r="AY60" s="181"/>
      <c r="AZ60" s="181"/>
      <c r="BA60" s="181"/>
      <c r="BB60" s="181"/>
      <c r="BC60" s="181"/>
      <c r="BD60" s="181"/>
      <c r="BE60" s="181"/>
      <c r="BF60" s="181"/>
      <c r="BG60" s="181"/>
      <c r="BH60" s="181"/>
      <c r="BI60" s="181"/>
      <c r="BJ60" s="181"/>
      <c r="BK60" s="181"/>
      <c r="BL60" s="181"/>
      <c r="BM60" s="181"/>
      <c r="BN60" s="181"/>
      <c r="BO60" s="181"/>
      <c r="BP60" s="181"/>
      <c r="BQ60" s="181"/>
      <c r="BR60" s="181"/>
      <c r="BS60" s="181"/>
      <c r="BT60" s="181"/>
      <c r="BU60" s="181"/>
      <c r="BV60" s="181"/>
      <c r="BW60" s="181"/>
      <c r="BX60" s="181"/>
      <c r="BY60" s="181"/>
      <c r="BZ60" s="181"/>
      <c r="CA60" s="181"/>
      <c r="CB60" s="181"/>
      <c r="CC60" s="181"/>
      <c r="CD60" s="181"/>
      <c r="CE60" s="181"/>
      <c r="CF60" s="181"/>
      <c r="CG60" s="181"/>
      <c r="CH60" s="181"/>
      <c r="CI60" s="181"/>
      <c r="CJ60" s="181"/>
      <c r="CK60" s="181"/>
      <c r="CL60" s="181"/>
      <c r="CM60" s="181"/>
      <c r="CN60" s="181"/>
      <c r="CO60" s="181"/>
      <c r="CP60" s="181"/>
      <c r="CQ60" s="181"/>
      <c r="CR60" s="181"/>
      <c r="CS60" s="181"/>
      <c r="CT60" s="181"/>
      <c r="CU60" s="181"/>
      <c r="CV60" s="181"/>
      <c r="CW60" s="181"/>
      <c r="CX60" s="181"/>
      <c r="CY60" s="181"/>
      <c r="CZ60" s="181"/>
      <c r="DA60" s="181"/>
      <c r="DB60" s="181"/>
      <c r="DC60" s="181"/>
      <c r="DD60" s="181"/>
      <c r="DE60" s="181"/>
      <c r="DF60" s="181"/>
      <c r="DG60" s="181"/>
      <c r="DH60" s="181"/>
      <c r="DI60" s="181"/>
      <c r="DJ60" s="181"/>
      <c r="DK60" s="181"/>
      <c r="DL60" s="181"/>
      <c r="DM60" s="181"/>
      <c r="DN60" s="181"/>
      <c r="DO60" s="181"/>
      <c r="DP60" s="181"/>
      <c r="DQ60" s="181"/>
      <c r="DR60" s="181"/>
      <c r="DS60" s="181"/>
      <c r="DT60" s="181"/>
      <c r="DU60" s="181"/>
      <c r="DV60" s="181"/>
      <c r="DW60" s="181"/>
      <c r="DX60" s="181"/>
      <c r="DY60" s="181"/>
      <c r="DZ60" s="181"/>
      <c r="EA60" s="181"/>
      <c r="EB60" s="181"/>
      <c r="EC60" s="181"/>
      <c r="ED60" s="181"/>
      <c r="EE60" s="181"/>
      <c r="EF60" s="181"/>
      <c r="EG60" s="181"/>
      <c r="EH60" s="181"/>
      <c r="EI60" s="181"/>
      <c r="EJ60" s="181"/>
      <c r="EK60" s="181"/>
      <c r="EL60" s="181"/>
      <c r="EM60" s="181"/>
      <c r="EN60" s="181"/>
      <c r="EO60" s="181"/>
      <c r="EP60" s="181"/>
      <c r="EQ60" s="181"/>
      <c r="ER60" s="181"/>
      <c r="ES60" s="181"/>
      <c r="ET60" s="181"/>
      <c r="EU60" s="181"/>
      <c r="EV60" s="181"/>
      <c r="EW60" s="181"/>
      <c r="EX60" s="181"/>
      <c r="EY60" s="181"/>
      <c r="EZ60" s="181"/>
      <c r="FA60" s="181"/>
      <c r="FB60" s="181"/>
      <c r="FC60" s="181"/>
      <c r="FD60" s="181"/>
      <c r="FE60" s="181"/>
    </row>
    <row r="61" spans="1:161" s="23" customFormat="1" ht="21" customHeight="1">
      <c r="A61" s="127" t="s">
        <v>361</v>
      </c>
      <c r="B61" s="127"/>
      <c r="C61" s="127"/>
      <c r="D61" s="127"/>
      <c r="E61" s="127"/>
      <c r="F61" s="127"/>
      <c r="G61" s="127"/>
      <c r="H61" s="127"/>
      <c r="I61" s="127"/>
      <c r="J61" s="127"/>
      <c r="K61" s="127"/>
      <c r="L61" s="127"/>
      <c r="M61" s="127"/>
      <c r="N61" s="127"/>
      <c r="O61" s="127"/>
      <c r="P61" s="127"/>
      <c r="Q61" s="127"/>
      <c r="R61" s="127"/>
      <c r="S61" s="127"/>
      <c r="T61" s="127"/>
      <c r="U61" s="127"/>
      <c r="V61" s="127"/>
      <c r="W61" s="127"/>
      <c r="X61" s="127"/>
      <c r="Y61" s="127"/>
      <c r="Z61" s="127"/>
      <c r="AA61" s="127"/>
      <c r="AB61" s="127"/>
      <c r="AC61" s="127"/>
      <c r="AD61" s="127"/>
      <c r="AE61" s="127"/>
      <c r="AF61" s="127"/>
      <c r="AG61" s="127"/>
      <c r="AH61" s="127"/>
      <c r="AI61" s="127"/>
      <c r="AJ61" s="127"/>
      <c r="AK61" s="127"/>
      <c r="AL61" s="127"/>
      <c r="AM61" s="127"/>
      <c r="AN61" s="127"/>
      <c r="AO61" s="127"/>
      <c r="AP61" s="127"/>
      <c r="AQ61" s="127"/>
      <c r="AR61" s="127"/>
      <c r="AS61" s="127"/>
      <c r="AT61" s="127"/>
      <c r="AU61" s="127"/>
      <c r="AV61" s="127"/>
      <c r="AW61" s="127"/>
      <c r="AX61" s="127"/>
      <c r="AY61" s="127"/>
      <c r="AZ61" s="127"/>
      <c r="BA61" s="127"/>
      <c r="BB61" s="127"/>
      <c r="BC61" s="127"/>
      <c r="BD61" s="127"/>
      <c r="BE61" s="127"/>
      <c r="BF61" s="127"/>
      <c r="BG61" s="127"/>
      <c r="BH61" s="127"/>
      <c r="BI61" s="127"/>
      <c r="BJ61" s="127"/>
      <c r="BK61" s="127"/>
      <c r="BL61" s="127"/>
      <c r="BM61" s="127"/>
      <c r="BN61" s="127"/>
      <c r="BO61" s="127"/>
      <c r="BP61" s="127"/>
      <c r="BQ61" s="127"/>
      <c r="BR61" s="127"/>
      <c r="BS61" s="127"/>
      <c r="BT61" s="127"/>
      <c r="BU61" s="127"/>
      <c r="BV61" s="127"/>
      <c r="BW61" s="127"/>
      <c r="BX61" s="127"/>
      <c r="BY61" s="127"/>
      <c r="BZ61" s="127"/>
      <c r="CA61" s="127"/>
      <c r="CB61" s="127"/>
      <c r="CC61" s="127"/>
      <c r="CD61" s="127"/>
      <c r="CE61" s="127"/>
      <c r="CF61" s="127"/>
      <c r="CG61" s="127"/>
      <c r="CH61" s="127"/>
      <c r="CI61" s="127"/>
      <c r="CJ61" s="127"/>
      <c r="CK61" s="127"/>
      <c r="CL61" s="127"/>
      <c r="CM61" s="127"/>
      <c r="CN61" s="127"/>
      <c r="CO61" s="127"/>
      <c r="CP61" s="127"/>
      <c r="CQ61" s="127"/>
      <c r="CR61" s="127"/>
      <c r="CS61" s="127"/>
      <c r="CT61" s="127"/>
      <c r="CU61" s="127"/>
      <c r="CV61" s="127"/>
      <c r="CW61" s="127"/>
      <c r="CX61" s="127"/>
      <c r="CY61" s="127"/>
      <c r="CZ61" s="127"/>
      <c r="DA61" s="127"/>
      <c r="DB61" s="127"/>
      <c r="DC61" s="127"/>
      <c r="DD61" s="127"/>
      <c r="DE61" s="127"/>
      <c r="DF61" s="127"/>
      <c r="DG61" s="127"/>
      <c r="DH61" s="127"/>
      <c r="DI61" s="127"/>
      <c r="DJ61" s="127"/>
      <c r="DK61" s="127"/>
      <c r="DL61" s="127"/>
      <c r="DM61" s="127"/>
      <c r="DN61" s="127"/>
      <c r="DO61" s="127"/>
      <c r="DP61" s="127"/>
      <c r="DQ61" s="127"/>
      <c r="DR61" s="127"/>
      <c r="DS61" s="127"/>
      <c r="DT61" s="127"/>
      <c r="DU61" s="127"/>
      <c r="DV61" s="127"/>
      <c r="DW61" s="127"/>
      <c r="DX61" s="127"/>
      <c r="DY61" s="127"/>
      <c r="DZ61" s="127"/>
      <c r="EA61" s="127"/>
      <c r="EB61" s="127"/>
      <c r="EC61" s="127"/>
      <c r="ED61" s="127"/>
      <c r="EE61" s="127"/>
      <c r="EF61" s="127"/>
      <c r="EG61" s="127"/>
      <c r="EH61" s="127"/>
      <c r="EI61" s="127"/>
      <c r="EJ61" s="127"/>
      <c r="EK61" s="127"/>
      <c r="EL61" s="127"/>
      <c r="EM61" s="127"/>
      <c r="EN61" s="127"/>
      <c r="EO61" s="127"/>
      <c r="EP61" s="127"/>
      <c r="EQ61" s="127"/>
      <c r="ER61" s="127"/>
      <c r="ES61" s="127"/>
      <c r="ET61" s="127"/>
      <c r="EU61" s="127"/>
      <c r="EV61" s="127"/>
      <c r="EW61" s="127"/>
      <c r="EX61" s="127"/>
      <c r="EY61" s="127"/>
      <c r="EZ61" s="127"/>
      <c r="FA61" s="127"/>
      <c r="FB61" s="127"/>
      <c r="FC61" s="127"/>
      <c r="FD61" s="127"/>
      <c r="FE61" s="127"/>
    </row>
    <row r="62" spans="1:161" s="23" customFormat="1" ht="11.25" customHeight="1">
      <c r="A62" s="35" t="s">
        <v>362</v>
      </c>
    </row>
    <row r="63" spans="1:161" s="23" customFormat="1" ht="11.25" customHeight="1">
      <c r="A63" s="35" t="s">
        <v>363</v>
      </c>
    </row>
    <row r="64" spans="1:161" s="23" customFormat="1" ht="13.5" customHeight="1">
      <c r="A64" s="35" t="s">
        <v>364</v>
      </c>
    </row>
    <row r="65" spans="1:161" s="23" customFormat="1" ht="27.75" customHeight="1">
      <c r="A65" s="182" t="s">
        <v>365</v>
      </c>
      <c r="B65" s="183"/>
      <c r="C65" s="183"/>
      <c r="D65" s="183"/>
      <c r="E65" s="183"/>
      <c r="F65" s="183"/>
      <c r="G65" s="183"/>
      <c r="H65" s="183"/>
      <c r="I65" s="183"/>
      <c r="J65" s="183"/>
      <c r="K65" s="183"/>
      <c r="L65" s="183"/>
      <c r="M65" s="183"/>
      <c r="N65" s="183"/>
      <c r="O65" s="183"/>
      <c r="P65" s="183"/>
      <c r="Q65" s="183"/>
      <c r="R65" s="183"/>
      <c r="S65" s="183"/>
      <c r="T65" s="183"/>
      <c r="U65" s="183"/>
      <c r="V65" s="183"/>
      <c r="W65" s="183"/>
      <c r="X65" s="183"/>
      <c r="Y65" s="183"/>
      <c r="Z65" s="183"/>
      <c r="AA65" s="183"/>
      <c r="AB65" s="183"/>
      <c r="AC65" s="183"/>
      <c r="AD65" s="183"/>
      <c r="AE65" s="183"/>
      <c r="AF65" s="183"/>
      <c r="AG65" s="183"/>
      <c r="AH65" s="183"/>
      <c r="AI65" s="183"/>
      <c r="AJ65" s="183"/>
      <c r="AK65" s="183"/>
      <c r="AL65" s="183"/>
      <c r="AM65" s="183"/>
      <c r="AN65" s="183"/>
      <c r="AO65" s="183"/>
      <c r="AP65" s="183"/>
      <c r="AQ65" s="183"/>
      <c r="AR65" s="183"/>
      <c r="AS65" s="183"/>
      <c r="AT65" s="183"/>
      <c r="AU65" s="183"/>
      <c r="AV65" s="183"/>
      <c r="AW65" s="183"/>
      <c r="AX65" s="183"/>
      <c r="AY65" s="183"/>
      <c r="AZ65" s="183"/>
      <c r="BA65" s="183"/>
      <c r="BB65" s="183"/>
      <c r="BC65" s="183"/>
      <c r="BD65" s="183"/>
      <c r="BE65" s="183"/>
      <c r="BF65" s="183"/>
      <c r="BG65" s="183"/>
      <c r="BH65" s="183"/>
      <c r="BI65" s="183"/>
      <c r="BJ65" s="183"/>
      <c r="BK65" s="183"/>
      <c r="BL65" s="183"/>
      <c r="BM65" s="183"/>
      <c r="BN65" s="183"/>
      <c r="BO65" s="183"/>
      <c r="BP65" s="183"/>
      <c r="BQ65" s="183"/>
      <c r="BR65" s="183"/>
      <c r="BS65" s="183"/>
      <c r="BT65" s="183"/>
      <c r="BU65" s="183"/>
      <c r="BV65" s="183"/>
      <c r="BW65" s="183"/>
      <c r="BX65" s="183"/>
      <c r="BY65" s="183"/>
      <c r="BZ65" s="183"/>
      <c r="CA65" s="183"/>
      <c r="CB65" s="183"/>
      <c r="CC65" s="183"/>
      <c r="CD65" s="183"/>
      <c r="CE65" s="183"/>
      <c r="CF65" s="183"/>
      <c r="CG65" s="183"/>
      <c r="CH65" s="183"/>
      <c r="CI65" s="183"/>
      <c r="CJ65" s="183"/>
      <c r="CK65" s="183"/>
      <c r="CL65" s="183"/>
      <c r="CM65" s="183"/>
      <c r="CN65" s="183"/>
      <c r="CO65" s="183"/>
      <c r="CP65" s="183"/>
      <c r="CQ65" s="183"/>
      <c r="CR65" s="183"/>
      <c r="CS65" s="183"/>
      <c r="CT65" s="183"/>
      <c r="CU65" s="183"/>
      <c r="CV65" s="183"/>
      <c r="CW65" s="183"/>
      <c r="CX65" s="183"/>
      <c r="CY65" s="183"/>
      <c r="CZ65" s="183"/>
      <c r="DA65" s="183"/>
      <c r="DB65" s="183"/>
      <c r="DC65" s="183"/>
      <c r="DD65" s="183"/>
      <c r="DE65" s="183"/>
      <c r="DF65" s="183"/>
      <c r="DG65" s="183"/>
      <c r="DH65" s="183"/>
      <c r="DI65" s="183"/>
      <c r="DJ65" s="183"/>
      <c r="DK65" s="183"/>
      <c r="DL65" s="183"/>
      <c r="DM65" s="183"/>
      <c r="DN65" s="183"/>
      <c r="DO65" s="183"/>
      <c r="DP65" s="183"/>
      <c r="DQ65" s="183"/>
      <c r="DR65" s="183"/>
      <c r="DS65" s="183"/>
      <c r="DT65" s="183"/>
      <c r="DU65" s="183"/>
      <c r="DV65" s="183"/>
      <c r="DW65" s="183"/>
      <c r="DX65" s="183"/>
      <c r="DY65" s="183"/>
      <c r="DZ65" s="183"/>
      <c r="EA65" s="183"/>
      <c r="EB65" s="183"/>
      <c r="EC65" s="183"/>
      <c r="ED65" s="183"/>
      <c r="EE65" s="183"/>
      <c r="EF65" s="183"/>
      <c r="EG65" s="183"/>
      <c r="EH65" s="183"/>
      <c r="EI65" s="183"/>
      <c r="EJ65" s="183"/>
      <c r="EK65" s="183"/>
      <c r="EL65" s="183"/>
      <c r="EM65" s="183"/>
      <c r="EN65" s="183"/>
      <c r="EO65" s="183"/>
      <c r="EP65" s="183"/>
      <c r="EQ65" s="183"/>
      <c r="ER65" s="183"/>
      <c r="ES65" s="183"/>
      <c r="ET65" s="183"/>
      <c r="EU65" s="183"/>
      <c r="EV65" s="183"/>
      <c r="EW65" s="183"/>
      <c r="EX65" s="183"/>
      <c r="EY65" s="183"/>
      <c r="EZ65" s="183"/>
      <c r="FA65" s="183"/>
      <c r="FB65" s="183"/>
      <c r="FC65" s="183"/>
      <c r="FD65" s="183"/>
      <c r="FE65" s="183"/>
    </row>
    <row r="66" spans="1:161" ht="3" customHeight="1"/>
  </sheetData>
  <mergeCells count="287">
    <mergeCell ref="B1:FD1"/>
    <mergeCell ref="A3:H5"/>
    <mergeCell ref="I3:CM5"/>
    <mergeCell ref="DF28:DR28"/>
    <mergeCell ref="EF28:ER28"/>
    <mergeCell ref="I26:CM26"/>
    <mergeCell ref="EL4:EN4"/>
    <mergeCell ref="EO4:ER4"/>
    <mergeCell ref="ES4:FE5"/>
    <mergeCell ref="DF5:DR5"/>
    <mergeCell ref="DS5:EE5"/>
    <mergeCell ref="EF5:ER5"/>
    <mergeCell ref="CN3:CU5"/>
    <mergeCell ref="CV3:DE5"/>
    <mergeCell ref="DF3:FE3"/>
    <mergeCell ref="DF4:DK4"/>
    <mergeCell ref="DL4:DN4"/>
    <mergeCell ref="DO4:DR4"/>
    <mergeCell ref="DS4:DX4"/>
    <mergeCell ref="DY4:EA4"/>
    <mergeCell ref="EB4:EE4"/>
    <mergeCell ref="EF4:EK4"/>
    <mergeCell ref="A8:H8"/>
    <mergeCell ref="I8:CM8"/>
    <mergeCell ref="CN8:CU8"/>
    <mergeCell ref="CV8:DE8"/>
    <mergeCell ref="DF8:DR8"/>
    <mergeCell ref="DS8:EE8"/>
    <mergeCell ref="EF6:ER6"/>
    <mergeCell ref="EF8:ER8"/>
    <mergeCell ref="ES6:FE6"/>
    <mergeCell ref="A7:H7"/>
    <mergeCell ref="I7:CM7"/>
    <mergeCell ref="CN7:CU7"/>
    <mergeCell ref="CV7:DE7"/>
    <mergeCell ref="DF7:DR7"/>
    <mergeCell ref="DS7:EE7"/>
    <mergeCell ref="EF7:ER7"/>
    <mergeCell ref="ES7:FE7"/>
    <mergeCell ref="A6:H6"/>
    <mergeCell ref="I6:CM6"/>
    <mergeCell ref="CN6:CU6"/>
    <mergeCell ref="CV6:DE6"/>
    <mergeCell ref="DF6:DR6"/>
    <mergeCell ref="DS6:EE6"/>
    <mergeCell ref="ES8:FE8"/>
    <mergeCell ref="A11:H11"/>
    <mergeCell ref="I11:CM11"/>
    <mergeCell ref="CN11:CU11"/>
    <mergeCell ref="CV11:DE11"/>
    <mergeCell ref="DF11:DR11"/>
    <mergeCell ref="DS11:EE11"/>
    <mergeCell ref="EF9:ER9"/>
    <mergeCell ref="ES9:FE9"/>
    <mergeCell ref="A10:H10"/>
    <mergeCell ref="I10:CM10"/>
    <mergeCell ref="CN10:CU10"/>
    <mergeCell ref="CV10:DE10"/>
    <mergeCell ref="DF10:DR10"/>
    <mergeCell ref="DS10:EE10"/>
    <mergeCell ref="EF10:ER10"/>
    <mergeCell ref="ES10:FE10"/>
    <mergeCell ref="A9:H9"/>
    <mergeCell ref="I9:CM9"/>
    <mergeCell ref="CN9:CU9"/>
    <mergeCell ref="CV9:DE9"/>
    <mergeCell ref="DF9:DR9"/>
    <mergeCell ref="DS9:EE9"/>
    <mergeCell ref="EF11:ER11"/>
    <mergeCell ref="ES11:FE11"/>
    <mergeCell ref="EF12:ER12"/>
    <mergeCell ref="ES12:FE12"/>
    <mergeCell ref="A13:H13"/>
    <mergeCell ref="I13:CM13"/>
    <mergeCell ref="CN13:CU13"/>
    <mergeCell ref="CV13:DE13"/>
    <mergeCell ref="DF13:DR13"/>
    <mergeCell ref="DS13:EE13"/>
    <mergeCell ref="EF13:ER13"/>
    <mergeCell ref="ES13:FE13"/>
    <mergeCell ref="A12:H12"/>
    <mergeCell ref="I12:CM12"/>
    <mergeCell ref="CN12:CU12"/>
    <mergeCell ref="CV12:DE12"/>
    <mergeCell ref="DF12:DR12"/>
    <mergeCell ref="DS12:EE12"/>
    <mergeCell ref="DF14:DR14"/>
    <mergeCell ref="DS14:EE14"/>
    <mergeCell ref="EF14:ER14"/>
    <mergeCell ref="ES14:FE14"/>
    <mergeCell ref="A15:H15"/>
    <mergeCell ref="I15:CM15"/>
    <mergeCell ref="CN15:CU15"/>
    <mergeCell ref="CV15:DE15"/>
    <mergeCell ref="DF15:DR15"/>
    <mergeCell ref="DS15:EE15"/>
    <mergeCell ref="A14:H14"/>
    <mergeCell ref="I14:CM14"/>
    <mergeCell ref="CN14:CU14"/>
    <mergeCell ref="CV14:DE14"/>
    <mergeCell ref="EF15:ER15"/>
    <mergeCell ref="ES15:FE15"/>
    <mergeCell ref="A16:H16"/>
    <mergeCell ref="I16:CM16"/>
    <mergeCell ref="CN16:CU16"/>
    <mergeCell ref="CV16:DE16"/>
    <mergeCell ref="DF16:DR16"/>
    <mergeCell ref="DS16:EE16"/>
    <mergeCell ref="EF16:ER16"/>
    <mergeCell ref="ES16:FE16"/>
    <mergeCell ref="EF17:ER17"/>
    <mergeCell ref="ES17:FE17"/>
    <mergeCell ref="A18:H18"/>
    <mergeCell ref="I18:CM18"/>
    <mergeCell ref="CN18:CU18"/>
    <mergeCell ref="CV18:DE18"/>
    <mergeCell ref="DF18:DR18"/>
    <mergeCell ref="DS18:EE18"/>
    <mergeCell ref="EF18:ER18"/>
    <mergeCell ref="ES18:FE18"/>
    <mergeCell ref="A17:H17"/>
    <mergeCell ref="I17:CM17"/>
    <mergeCell ref="CN17:CU17"/>
    <mergeCell ref="CV17:DE17"/>
    <mergeCell ref="DF17:DR17"/>
    <mergeCell ref="DS17:EE17"/>
    <mergeCell ref="EF19:ER19"/>
    <mergeCell ref="ES19:FE19"/>
    <mergeCell ref="A20:H20"/>
    <mergeCell ref="I20:CM20"/>
    <mergeCell ref="CN20:CU20"/>
    <mergeCell ref="CV20:DE20"/>
    <mergeCell ref="DF20:DR20"/>
    <mergeCell ref="DS20:EE20"/>
    <mergeCell ref="EF20:ER20"/>
    <mergeCell ref="ES20:FE20"/>
    <mergeCell ref="A19:H19"/>
    <mergeCell ref="I19:CM19"/>
    <mergeCell ref="CN19:CU19"/>
    <mergeCell ref="CV19:DE19"/>
    <mergeCell ref="DF19:DR19"/>
    <mergeCell ref="DS19:EE19"/>
    <mergeCell ref="EF21:ER21"/>
    <mergeCell ref="ES21:FE21"/>
    <mergeCell ref="A22:H22"/>
    <mergeCell ref="I22:CM22"/>
    <mergeCell ref="CN22:CU22"/>
    <mergeCell ref="CV22:DE22"/>
    <mergeCell ref="DF22:DR22"/>
    <mergeCell ref="DS22:EE22"/>
    <mergeCell ref="EF22:ER22"/>
    <mergeCell ref="ES22:FE22"/>
    <mergeCell ref="A21:H21"/>
    <mergeCell ref="I21:CM21"/>
    <mergeCell ref="CN21:CU21"/>
    <mergeCell ref="CV21:DE21"/>
    <mergeCell ref="DF21:DR21"/>
    <mergeCell ref="DS21:EE21"/>
    <mergeCell ref="A25:H25"/>
    <mergeCell ref="I25:CM25"/>
    <mergeCell ref="CN25:CU25"/>
    <mergeCell ref="CV25:DE25"/>
    <mergeCell ref="DS25:EE25"/>
    <mergeCell ref="EF25:ER25"/>
    <mergeCell ref="EF23:ER23"/>
    <mergeCell ref="ES23:FE23"/>
    <mergeCell ref="A24:H24"/>
    <mergeCell ref="I24:CM24"/>
    <mergeCell ref="CN24:CU24"/>
    <mergeCell ref="CV24:DE24"/>
    <mergeCell ref="DF24:DR24"/>
    <mergeCell ref="DS24:EE24"/>
    <mergeCell ref="EF24:ER24"/>
    <mergeCell ref="ES24:FE24"/>
    <mergeCell ref="A23:H23"/>
    <mergeCell ref="I23:CM23"/>
    <mergeCell ref="CN23:CU23"/>
    <mergeCell ref="CV23:DE23"/>
    <mergeCell ref="DF23:DR23"/>
    <mergeCell ref="DS23:EE23"/>
    <mergeCell ref="DF25:DR25"/>
    <mergeCell ref="ES25:FE25"/>
    <mergeCell ref="A26:H26"/>
    <mergeCell ref="CN26:CU26"/>
    <mergeCell ref="CV26:DE26"/>
    <mergeCell ref="DF26:DR26"/>
    <mergeCell ref="DS26:EE26"/>
    <mergeCell ref="EF26:ER26"/>
    <mergeCell ref="ES26:FE26"/>
    <mergeCell ref="A27:H27"/>
    <mergeCell ref="CN27:CU27"/>
    <mergeCell ref="CV27:DE27"/>
    <mergeCell ref="DF27:DR27"/>
    <mergeCell ref="DS27:EE27"/>
    <mergeCell ref="EF27:ER27"/>
    <mergeCell ref="ES27:FE27"/>
    <mergeCell ref="I27:CM27"/>
    <mergeCell ref="ES28:FE28"/>
    <mergeCell ref="I29:CM29"/>
    <mergeCell ref="I30:CM30"/>
    <mergeCell ref="A29:H29"/>
    <mergeCell ref="CN29:CU29"/>
    <mergeCell ref="CV29:DE29"/>
    <mergeCell ref="DF29:DR29"/>
    <mergeCell ref="DS29:EE29"/>
    <mergeCell ref="EF29:ER29"/>
    <mergeCell ref="ES29:FE29"/>
    <mergeCell ref="A30:H30"/>
    <mergeCell ref="CN30:CU30"/>
    <mergeCell ref="CV30:DE30"/>
    <mergeCell ref="DF30:DR30"/>
    <mergeCell ref="DS30:EE30"/>
    <mergeCell ref="EF30:ER30"/>
    <mergeCell ref="ES30:FE30"/>
    <mergeCell ref="A28:H28"/>
    <mergeCell ref="I28:CM28"/>
    <mergeCell ref="CN28:CU28"/>
    <mergeCell ref="CV28:DE28"/>
    <mergeCell ref="DS28:EE28"/>
    <mergeCell ref="I45:J45"/>
    <mergeCell ref="K45:M45"/>
    <mergeCell ref="N45:O45"/>
    <mergeCell ref="Q45:AE45"/>
    <mergeCell ref="AF45:AH45"/>
    <mergeCell ref="AI45:AK45"/>
    <mergeCell ref="A49:CM49"/>
    <mergeCell ref="AQ39:BH39"/>
    <mergeCell ref="BK39:BV39"/>
    <mergeCell ref="BY39:CR39"/>
    <mergeCell ref="AQ40:BH40"/>
    <mergeCell ref="BK40:BV40"/>
    <mergeCell ref="BY40:CR40"/>
    <mergeCell ref="AM42:BD42"/>
    <mergeCell ref="BG42:BX42"/>
    <mergeCell ref="CA42:CR42"/>
    <mergeCell ref="AM43:BD43"/>
    <mergeCell ref="BG43:BX43"/>
    <mergeCell ref="CA43:CR43"/>
    <mergeCell ref="A31:H31"/>
    <mergeCell ref="I31:CM31"/>
    <mergeCell ref="CN31:CU31"/>
    <mergeCell ref="CV31:DE31"/>
    <mergeCell ref="DF31:DR31"/>
    <mergeCell ref="DS31:EE31"/>
    <mergeCell ref="EF31:ER31"/>
    <mergeCell ref="ES31:FE31"/>
    <mergeCell ref="A32:H33"/>
    <mergeCell ref="I32:CM32"/>
    <mergeCell ref="CN32:CU33"/>
    <mergeCell ref="CV32:DE33"/>
    <mergeCell ref="DF32:DR33"/>
    <mergeCell ref="DS32:EE33"/>
    <mergeCell ref="EF32:ER33"/>
    <mergeCell ref="ES32:FE33"/>
    <mergeCell ref="I33:CM33"/>
    <mergeCell ref="A34:H34"/>
    <mergeCell ref="I34:CM34"/>
    <mergeCell ref="CN34:CU34"/>
    <mergeCell ref="CV34:DE34"/>
    <mergeCell ref="DF34:DR34"/>
    <mergeCell ref="DS34:EE34"/>
    <mergeCell ref="EF34:ER34"/>
    <mergeCell ref="ES34:FE34"/>
    <mergeCell ref="A35:H36"/>
    <mergeCell ref="I35:CM35"/>
    <mergeCell ref="CN35:CU36"/>
    <mergeCell ref="CV35:DE36"/>
    <mergeCell ref="DF35:DR36"/>
    <mergeCell ref="DS35:EE36"/>
    <mergeCell ref="EF35:ER36"/>
    <mergeCell ref="ES35:FE36"/>
    <mergeCell ref="I36:CM36"/>
    <mergeCell ref="A59:FE59"/>
    <mergeCell ref="A60:FE60"/>
    <mergeCell ref="A61:FE61"/>
    <mergeCell ref="A65:FE65"/>
    <mergeCell ref="A50:CM50"/>
    <mergeCell ref="A52:Y52"/>
    <mergeCell ref="AH52:CM52"/>
    <mergeCell ref="A53:Y53"/>
    <mergeCell ref="AH53:CM53"/>
    <mergeCell ref="A55:B55"/>
    <mergeCell ref="C55:E55"/>
    <mergeCell ref="F55:G55"/>
    <mergeCell ref="I55:W55"/>
    <mergeCell ref="X55:Z55"/>
    <mergeCell ref="AA55:AC55"/>
  </mergeCells>
  <pageMargins left="0.39370078740157483" right="0.39370078740157483" top="0.19685039370078741" bottom="0.19685039370078741" header="0.31496062992125984" footer="0.31496062992125984"/>
  <pageSetup paperSize="9" orientation="landscape" r:id="rId1"/>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tabColor theme="0"/>
  </sheetPr>
  <dimension ref="A2:AB257"/>
  <sheetViews>
    <sheetView topLeftCell="A67" workbookViewId="0">
      <selection activeCell="B201" sqref="B201:F201"/>
    </sheetView>
  </sheetViews>
  <sheetFormatPr defaultColWidth="8.85546875" defaultRowHeight="12"/>
  <cols>
    <col min="1" max="1" width="4.7109375" style="1" customWidth="1"/>
    <col min="2" max="2" width="16.28515625" style="1" customWidth="1"/>
    <col min="3" max="3" width="7.5703125" style="1" customWidth="1"/>
    <col min="4" max="4" width="8.42578125" style="1" customWidth="1"/>
    <col min="5" max="5" width="7.85546875" style="1" customWidth="1"/>
    <col min="6" max="6" width="9" style="1" customWidth="1"/>
    <col min="7" max="7" width="10.28515625" style="1" customWidth="1"/>
    <col min="8" max="8" width="7.7109375" style="1" customWidth="1"/>
    <col min="9" max="9" width="9.7109375" style="1" customWidth="1"/>
    <col min="10" max="10" width="13.85546875" style="1" customWidth="1"/>
    <col min="11" max="11" width="9.7109375" style="1" customWidth="1"/>
    <col min="12" max="12" width="10.140625" style="1" customWidth="1"/>
    <col min="13" max="16384" width="8.85546875" style="1"/>
  </cols>
  <sheetData>
    <row r="2" spans="1:28" ht="14.45" customHeight="1">
      <c r="A2" s="299" t="s">
        <v>0</v>
      </c>
      <c r="B2" s="299"/>
      <c r="C2" s="299"/>
      <c r="D2" s="299"/>
      <c r="E2" s="299"/>
      <c r="F2" s="299"/>
      <c r="G2" s="299"/>
      <c r="H2" s="299"/>
      <c r="I2" s="299"/>
      <c r="J2" s="299"/>
    </row>
    <row r="3" spans="1:28" ht="14.45" customHeight="1">
      <c r="A3" s="299" t="s">
        <v>366</v>
      </c>
      <c r="B3" s="299"/>
      <c r="C3" s="299"/>
      <c r="D3" s="299"/>
      <c r="E3" s="299"/>
      <c r="F3" s="299"/>
      <c r="G3" s="299"/>
      <c r="H3" s="299"/>
      <c r="I3" s="299"/>
      <c r="J3" s="299"/>
    </row>
    <row r="4" spans="1:28" ht="28.9" customHeight="1">
      <c r="A4" s="303" t="s">
        <v>99</v>
      </c>
      <c r="B4" s="303"/>
      <c r="C4" s="303"/>
      <c r="D4" s="303"/>
      <c r="E4" s="303"/>
      <c r="F4" s="303"/>
      <c r="G4" s="303"/>
      <c r="H4" s="303"/>
      <c r="I4" s="303"/>
      <c r="J4" s="303"/>
      <c r="K4" s="2"/>
      <c r="L4" s="2"/>
      <c r="M4" s="2"/>
      <c r="N4" s="2"/>
      <c r="O4" s="2"/>
      <c r="P4" s="2"/>
      <c r="Q4" s="2"/>
      <c r="R4" s="2"/>
      <c r="S4" s="2"/>
      <c r="T4" s="2"/>
      <c r="U4" s="2"/>
      <c r="V4" s="2"/>
      <c r="W4" s="2"/>
      <c r="X4" s="2"/>
      <c r="Y4" s="2"/>
      <c r="Z4" s="2"/>
      <c r="AA4" s="2"/>
      <c r="AB4" s="2"/>
    </row>
    <row r="5" spans="1:28" ht="28.9" customHeight="1">
      <c r="A5" s="59"/>
      <c r="B5" s="59"/>
      <c r="C5" s="304" t="s">
        <v>421</v>
      </c>
      <c r="D5" s="304"/>
      <c r="E5" s="304"/>
      <c r="F5" s="304"/>
      <c r="G5" s="304"/>
      <c r="H5" s="304"/>
      <c r="I5" s="304"/>
      <c r="J5" s="304"/>
      <c r="K5" s="304"/>
      <c r="L5" s="304"/>
      <c r="M5" s="2"/>
      <c r="N5" s="2"/>
      <c r="O5" s="2"/>
      <c r="P5" s="2"/>
      <c r="Q5" s="2"/>
      <c r="R5" s="2"/>
      <c r="S5" s="2"/>
      <c r="T5" s="2"/>
      <c r="U5" s="2"/>
      <c r="V5" s="2"/>
      <c r="W5" s="2"/>
      <c r="X5" s="2"/>
      <c r="Y5" s="2"/>
      <c r="Z5" s="2"/>
      <c r="AA5" s="2"/>
      <c r="AB5" s="2"/>
    </row>
    <row r="6" spans="1:28" ht="13.15" customHeight="1">
      <c r="C6" s="304"/>
      <c r="D6" s="304"/>
      <c r="E6" s="304"/>
      <c r="F6" s="304"/>
      <c r="G6" s="304"/>
      <c r="H6" s="304"/>
      <c r="I6" s="304"/>
      <c r="J6" s="304"/>
      <c r="K6" s="304"/>
      <c r="L6" s="304"/>
      <c r="M6" s="2"/>
      <c r="N6" s="2"/>
      <c r="O6" s="2"/>
      <c r="P6" s="2"/>
      <c r="Q6" s="2"/>
      <c r="R6" s="2"/>
      <c r="S6" s="2"/>
      <c r="T6" s="2"/>
      <c r="U6" s="2"/>
      <c r="V6" s="2"/>
      <c r="W6" s="2"/>
      <c r="X6" s="2"/>
      <c r="Y6" s="2"/>
      <c r="Z6" s="2"/>
      <c r="AA6" s="2"/>
      <c r="AB6" s="2"/>
    </row>
    <row r="7" spans="1:28" s="3" customFormat="1" hidden="1">
      <c r="B7" s="3" t="s">
        <v>1</v>
      </c>
    </row>
    <row r="8" spans="1:28" s="3" customFormat="1" hidden="1"/>
    <row r="9" spans="1:28" hidden="1">
      <c r="A9" s="1" t="s">
        <v>95</v>
      </c>
    </row>
    <row r="10" spans="1:28" hidden="1">
      <c r="A10" s="1" t="s">
        <v>55</v>
      </c>
    </row>
    <row r="11" spans="1:28" hidden="1"/>
    <row r="12" spans="1:28" ht="14.45" hidden="1" customHeight="1">
      <c r="A12" s="299" t="s">
        <v>2</v>
      </c>
      <c r="B12" s="299"/>
      <c r="C12" s="299"/>
      <c r="D12" s="299"/>
      <c r="E12" s="299"/>
      <c r="F12" s="299"/>
      <c r="G12" s="299"/>
      <c r="H12" s="299"/>
      <c r="I12" s="299"/>
      <c r="J12" s="299"/>
    </row>
    <row r="13" spans="1:28" ht="14.45" hidden="1" customHeight="1">
      <c r="A13" s="5"/>
      <c r="B13" s="60" t="s">
        <v>416</v>
      </c>
      <c r="C13" s="60"/>
      <c r="D13" s="60"/>
      <c r="E13" s="60"/>
      <c r="F13" s="60"/>
      <c r="G13" s="60"/>
      <c r="H13" s="60"/>
      <c r="I13" s="60"/>
      <c r="J13" s="60"/>
    </row>
    <row r="14" spans="1:28" ht="31.9" hidden="1" customHeight="1">
      <c r="A14" s="305" t="s">
        <v>3</v>
      </c>
      <c r="B14" s="277" t="s">
        <v>4</v>
      </c>
      <c r="C14" s="277" t="s">
        <v>5</v>
      </c>
      <c r="D14" s="278" t="s">
        <v>6</v>
      </c>
      <c r="E14" s="278"/>
      <c r="F14" s="278"/>
      <c r="G14" s="278"/>
      <c r="H14" s="277" t="s">
        <v>12</v>
      </c>
      <c r="I14" s="277" t="s">
        <v>94</v>
      </c>
      <c r="J14" s="277" t="s">
        <v>60</v>
      </c>
    </row>
    <row r="15" spans="1:28" ht="19.149999999999999" hidden="1" customHeight="1">
      <c r="A15" s="306"/>
      <c r="B15" s="277"/>
      <c r="C15" s="277"/>
      <c r="D15" s="308" t="s">
        <v>7</v>
      </c>
      <c r="E15" s="308" t="s">
        <v>8</v>
      </c>
      <c r="F15" s="308"/>
      <c r="G15" s="308"/>
      <c r="H15" s="277"/>
      <c r="I15" s="277"/>
      <c r="J15" s="277"/>
    </row>
    <row r="16" spans="1:28" ht="67.150000000000006" hidden="1" customHeight="1">
      <c r="A16" s="307"/>
      <c r="B16" s="277"/>
      <c r="C16" s="277"/>
      <c r="D16" s="308"/>
      <c r="E16" s="11" t="s">
        <v>9</v>
      </c>
      <c r="F16" s="11" t="s">
        <v>10</v>
      </c>
      <c r="G16" s="11" t="s">
        <v>11</v>
      </c>
      <c r="H16" s="277"/>
      <c r="I16" s="277"/>
      <c r="J16" s="277"/>
    </row>
    <row r="17" spans="1:28" s="5" customFormat="1" ht="26.25" hidden="1" customHeight="1">
      <c r="A17" s="4">
        <v>1</v>
      </c>
      <c r="B17" s="4">
        <v>2</v>
      </c>
      <c r="C17" s="4">
        <v>3</v>
      </c>
      <c r="D17" s="4">
        <v>4</v>
      </c>
      <c r="E17" s="4">
        <v>5</v>
      </c>
      <c r="F17" s="4">
        <v>6</v>
      </c>
      <c r="G17" s="4">
        <v>7</v>
      </c>
      <c r="H17" s="4">
        <v>8</v>
      </c>
      <c r="I17" s="4">
        <v>9</v>
      </c>
      <c r="J17" s="4">
        <v>10</v>
      </c>
      <c r="M17" s="1"/>
      <c r="N17" s="1"/>
      <c r="O17" s="1"/>
      <c r="P17" s="1"/>
      <c r="Q17" s="1"/>
      <c r="R17" s="1"/>
      <c r="S17" s="1"/>
      <c r="T17" s="1"/>
      <c r="U17" s="1"/>
      <c r="V17" s="1"/>
      <c r="W17" s="1"/>
      <c r="X17" s="1"/>
      <c r="Y17" s="1"/>
      <c r="Z17" s="1"/>
      <c r="AA17" s="1"/>
      <c r="AB17" s="1"/>
    </row>
    <row r="18" spans="1:28" s="62" customFormat="1" hidden="1">
      <c r="A18" s="56">
        <v>1</v>
      </c>
      <c r="B18" s="11"/>
      <c r="C18" s="56">
        <v>1</v>
      </c>
      <c r="D18" s="61"/>
      <c r="E18" s="61"/>
      <c r="F18" s="61"/>
      <c r="G18" s="61"/>
      <c r="H18" s="61"/>
      <c r="I18" s="61">
        <f t="shared" ref="I18:I21" si="0">(D18+H18)*0.5</f>
        <v>0</v>
      </c>
      <c r="J18" s="61">
        <f>(C18*D18*(1+H18/100)+I18*C18)*3.793</f>
        <v>0</v>
      </c>
      <c r="M18" s="1"/>
      <c r="N18" s="1"/>
      <c r="O18" s="1"/>
      <c r="P18" s="1"/>
      <c r="Q18" s="1"/>
      <c r="R18" s="1"/>
      <c r="S18" s="1"/>
      <c r="T18" s="1"/>
      <c r="U18" s="1"/>
      <c r="V18" s="1"/>
      <c r="W18" s="1"/>
      <c r="X18" s="1"/>
      <c r="Y18" s="1"/>
      <c r="Z18" s="1"/>
      <c r="AA18" s="1"/>
      <c r="AB18" s="1"/>
    </row>
    <row r="19" spans="1:28" s="62" customFormat="1" hidden="1">
      <c r="A19" s="56">
        <v>2</v>
      </c>
      <c r="B19" s="11"/>
      <c r="C19" s="56">
        <v>1</v>
      </c>
      <c r="D19" s="61"/>
      <c r="E19" s="61"/>
      <c r="F19" s="61"/>
      <c r="G19" s="61"/>
      <c r="H19" s="61"/>
      <c r="I19" s="61">
        <f t="shared" si="0"/>
        <v>0</v>
      </c>
      <c r="J19" s="61">
        <f t="shared" ref="J19:J20" si="1">(C19*D19*(1+H19/100)+I19*C19)*3.793</f>
        <v>0</v>
      </c>
      <c r="M19" s="1"/>
      <c r="N19" s="1"/>
      <c r="O19" s="1"/>
      <c r="P19" s="1"/>
      <c r="Q19" s="1"/>
      <c r="R19" s="1"/>
      <c r="S19" s="1"/>
      <c r="T19" s="1"/>
      <c r="U19" s="1"/>
      <c r="V19" s="1"/>
      <c r="W19" s="1"/>
      <c r="X19" s="1"/>
      <c r="Y19" s="1"/>
      <c r="Z19" s="1"/>
      <c r="AA19" s="1"/>
      <c r="AB19" s="1"/>
    </row>
    <row r="20" spans="1:28" s="62" customFormat="1" ht="19.5" hidden="1" customHeight="1">
      <c r="A20" s="56">
        <v>3</v>
      </c>
      <c r="B20" s="11"/>
      <c r="C20" s="56">
        <v>1</v>
      </c>
      <c r="D20" s="61"/>
      <c r="E20" s="61"/>
      <c r="F20" s="61"/>
      <c r="G20" s="61"/>
      <c r="H20" s="61"/>
      <c r="I20" s="61">
        <f t="shared" si="0"/>
        <v>0</v>
      </c>
      <c r="J20" s="61">
        <f t="shared" si="1"/>
        <v>0</v>
      </c>
      <c r="M20" s="1"/>
      <c r="N20" s="1"/>
      <c r="O20" s="1"/>
      <c r="P20" s="1"/>
      <c r="Q20" s="1"/>
      <c r="R20" s="1"/>
      <c r="S20" s="1"/>
      <c r="T20" s="1"/>
      <c r="U20" s="1"/>
      <c r="V20" s="1"/>
      <c r="W20" s="1"/>
      <c r="X20" s="1"/>
      <c r="Y20" s="1"/>
      <c r="Z20" s="1"/>
      <c r="AA20" s="1"/>
      <c r="AB20" s="1"/>
    </row>
    <row r="21" spans="1:28" s="62" customFormat="1" hidden="1">
      <c r="A21" s="56">
        <v>4</v>
      </c>
      <c r="B21" s="11"/>
      <c r="C21" s="56">
        <v>1</v>
      </c>
      <c r="D21" s="61"/>
      <c r="E21" s="61"/>
      <c r="F21" s="61"/>
      <c r="G21" s="61"/>
      <c r="H21" s="61"/>
      <c r="I21" s="61">
        <f t="shared" si="0"/>
        <v>0</v>
      </c>
      <c r="J21" s="61">
        <f>(C21*D21*(1+H21/100)+I21*C21)*3.792983</f>
        <v>0</v>
      </c>
      <c r="M21" s="1"/>
      <c r="N21" s="1"/>
      <c r="O21" s="1"/>
      <c r="P21" s="1"/>
      <c r="Q21" s="1"/>
      <c r="R21" s="1"/>
      <c r="S21" s="1"/>
      <c r="T21" s="1"/>
      <c r="U21" s="1"/>
      <c r="V21" s="1"/>
      <c r="W21" s="1"/>
      <c r="X21" s="1"/>
      <c r="Y21" s="1"/>
      <c r="Z21" s="1"/>
      <c r="AA21" s="1"/>
      <c r="AB21" s="1"/>
    </row>
    <row r="22" spans="1:28" s="62" customFormat="1" ht="24" hidden="1" customHeight="1">
      <c r="A22" s="56"/>
      <c r="B22" s="11"/>
      <c r="C22" s="56"/>
      <c r="D22" s="61"/>
      <c r="E22" s="61"/>
      <c r="F22" s="61"/>
      <c r="G22" s="61"/>
      <c r="H22" s="61"/>
      <c r="I22" s="61"/>
      <c r="J22" s="61"/>
      <c r="M22" s="1"/>
      <c r="N22" s="1"/>
      <c r="O22" s="1"/>
      <c r="P22" s="1"/>
      <c r="Q22" s="1"/>
      <c r="R22" s="1"/>
      <c r="S22" s="1"/>
      <c r="T22" s="1"/>
      <c r="U22" s="1"/>
      <c r="V22" s="1"/>
      <c r="W22" s="1"/>
      <c r="X22" s="1"/>
      <c r="Y22" s="1"/>
      <c r="Z22" s="1"/>
      <c r="AA22" s="1"/>
      <c r="AB22" s="1"/>
    </row>
    <row r="23" spans="1:28" ht="15.6" hidden="1" customHeight="1">
      <c r="A23" s="300" t="s">
        <v>13</v>
      </c>
      <c r="B23" s="302"/>
      <c r="C23" s="63">
        <f>SUM(C18:C21)</f>
        <v>4</v>
      </c>
      <c r="D23" s="4"/>
      <c r="E23" s="4" t="s">
        <v>14</v>
      </c>
      <c r="F23" s="4" t="s">
        <v>14</v>
      </c>
      <c r="G23" s="4" t="s">
        <v>14</v>
      </c>
      <c r="H23" s="4" t="s">
        <v>14</v>
      </c>
      <c r="I23" s="4" t="s">
        <v>14</v>
      </c>
      <c r="J23" s="8">
        <f>SUM(J18:J22)</f>
        <v>0</v>
      </c>
      <c r="K23" s="9"/>
      <c r="L23" s="9"/>
    </row>
    <row r="25" spans="1:28" ht="14.45" hidden="1" customHeight="1">
      <c r="A25" s="299" t="s">
        <v>15</v>
      </c>
      <c r="B25" s="299"/>
      <c r="C25" s="299"/>
      <c r="D25" s="299"/>
      <c r="E25" s="299"/>
      <c r="F25" s="299"/>
      <c r="G25" s="299"/>
      <c r="H25" s="299"/>
      <c r="I25" s="299"/>
      <c r="J25" s="299"/>
    </row>
    <row r="26" spans="1:28" ht="12" hidden="1" customHeight="1"/>
    <row r="27" spans="1:28" ht="57" hidden="1" customHeight="1">
      <c r="A27" s="56" t="s">
        <v>3</v>
      </c>
      <c r="B27" s="277" t="s">
        <v>16</v>
      </c>
      <c r="C27" s="277"/>
      <c r="D27" s="277"/>
      <c r="E27" s="277" t="s">
        <v>17</v>
      </c>
      <c r="F27" s="277"/>
      <c r="G27" s="277"/>
      <c r="H27" s="11" t="s">
        <v>18</v>
      </c>
      <c r="I27" s="11" t="s">
        <v>19</v>
      </c>
      <c r="J27" s="11" t="s">
        <v>20</v>
      </c>
    </row>
    <row r="28" spans="1:28" ht="15" hidden="1" customHeight="1">
      <c r="A28" s="4">
        <v>1</v>
      </c>
      <c r="B28" s="277">
        <v>2</v>
      </c>
      <c r="C28" s="277"/>
      <c r="D28" s="277"/>
      <c r="E28" s="277">
        <v>3</v>
      </c>
      <c r="F28" s="277"/>
      <c r="G28" s="277"/>
      <c r="H28" s="4">
        <v>4</v>
      </c>
      <c r="I28" s="4">
        <v>5</v>
      </c>
      <c r="J28" s="4">
        <v>6</v>
      </c>
    </row>
    <row r="29" spans="1:28" ht="12" hidden="1" customHeight="1">
      <c r="A29" s="6"/>
      <c r="B29" s="277"/>
      <c r="C29" s="277"/>
      <c r="D29" s="277"/>
      <c r="E29" s="277"/>
      <c r="F29" s="277"/>
      <c r="G29" s="277"/>
      <c r="H29" s="6"/>
      <c r="I29" s="6"/>
      <c r="J29" s="10">
        <f>E29*H29*I29</f>
        <v>0</v>
      </c>
    </row>
    <row r="30" spans="1:28" ht="12" hidden="1" customHeight="1">
      <c r="A30" s="6"/>
      <c r="B30" s="277"/>
      <c r="C30" s="277"/>
      <c r="D30" s="277"/>
      <c r="E30" s="277"/>
      <c r="F30" s="277"/>
      <c r="G30" s="277"/>
      <c r="H30" s="6"/>
      <c r="I30" s="6"/>
      <c r="J30" s="10">
        <f t="shared" ref="J30:J36" si="2">E30*H30*I30</f>
        <v>0</v>
      </c>
    </row>
    <row r="31" spans="1:28" hidden="1">
      <c r="A31" s="6"/>
      <c r="B31" s="277"/>
      <c r="C31" s="277"/>
      <c r="D31" s="277"/>
      <c r="E31" s="277"/>
      <c r="F31" s="277"/>
      <c r="G31" s="277"/>
      <c r="H31" s="6"/>
      <c r="I31" s="6"/>
      <c r="J31" s="10">
        <f t="shared" si="2"/>
        <v>0</v>
      </c>
    </row>
    <row r="32" spans="1:28" hidden="1">
      <c r="A32" s="6"/>
      <c r="B32" s="277"/>
      <c r="C32" s="277"/>
      <c r="D32" s="277"/>
      <c r="E32" s="277"/>
      <c r="F32" s="277"/>
      <c r="G32" s="277"/>
      <c r="H32" s="6"/>
      <c r="I32" s="6"/>
      <c r="J32" s="10">
        <f t="shared" si="2"/>
        <v>0</v>
      </c>
    </row>
    <row r="33" spans="1:10" hidden="1">
      <c r="A33" s="6"/>
      <c r="B33" s="277"/>
      <c r="C33" s="277"/>
      <c r="D33" s="277"/>
      <c r="E33" s="277"/>
      <c r="F33" s="277"/>
      <c r="G33" s="277"/>
      <c r="H33" s="6"/>
      <c r="I33" s="6"/>
      <c r="J33" s="10">
        <f t="shared" si="2"/>
        <v>0</v>
      </c>
    </row>
    <row r="34" spans="1:10" hidden="1">
      <c r="A34" s="6"/>
      <c r="B34" s="277"/>
      <c r="C34" s="277"/>
      <c r="D34" s="277"/>
      <c r="E34" s="277"/>
      <c r="F34" s="277"/>
      <c r="G34" s="277"/>
      <c r="H34" s="6"/>
      <c r="I34" s="6"/>
      <c r="J34" s="10">
        <f t="shared" si="2"/>
        <v>0</v>
      </c>
    </row>
    <row r="35" spans="1:10" hidden="1">
      <c r="A35" s="6"/>
      <c r="B35" s="277"/>
      <c r="C35" s="277"/>
      <c r="D35" s="277"/>
      <c r="E35" s="277"/>
      <c r="F35" s="277"/>
      <c r="G35" s="277"/>
      <c r="H35" s="6"/>
      <c r="I35" s="6"/>
      <c r="J35" s="10">
        <f t="shared" si="2"/>
        <v>0</v>
      </c>
    </row>
    <row r="36" spans="1:10" hidden="1">
      <c r="A36" s="6"/>
      <c r="B36" s="277"/>
      <c r="C36" s="277"/>
      <c r="D36" s="277"/>
      <c r="E36" s="277"/>
      <c r="F36" s="277"/>
      <c r="G36" s="277"/>
      <c r="H36" s="6"/>
      <c r="I36" s="6"/>
      <c r="J36" s="10">
        <f t="shared" si="2"/>
        <v>0</v>
      </c>
    </row>
    <row r="37" spans="1:10" hidden="1">
      <c r="A37" s="300" t="s">
        <v>13</v>
      </c>
      <c r="B37" s="301"/>
      <c r="C37" s="301"/>
      <c r="D37" s="302"/>
      <c r="E37" s="277" t="s">
        <v>14</v>
      </c>
      <c r="F37" s="277"/>
      <c r="G37" s="277"/>
      <c r="H37" s="4" t="s">
        <v>14</v>
      </c>
      <c r="I37" s="4" t="s">
        <v>14</v>
      </c>
      <c r="J37" s="10">
        <f>SUM(J29:J36)</f>
        <v>0</v>
      </c>
    </row>
    <row r="38" spans="1:10" hidden="1"/>
    <row r="39" spans="1:10" ht="14.45" hidden="1" customHeight="1">
      <c r="A39" s="299" t="s">
        <v>21</v>
      </c>
      <c r="B39" s="299"/>
      <c r="C39" s="299"/>
      <c r="D39" s="299"/>
      <c r="E39" s="299"/>
      <c r="F39" s="299"/>
      <c r="G39" s="299"/>
      <c r="H39" s="299"/>
      <c r="I39" s="299"/>
      <c r="J39" s="299"/>
    </row>
    <row r="40" spans="1:10" hidden="1"/>
    <row r="41" spans="1:10" ht="84" hidden="1">
      <c r="A41" s="56" t="s">
        <v>3</v>
      </c>
      <c r="B41" s="277" t="s">
        <v>16</v>
      </c>
      <c r="C41" s="277"/>
      <c r="D41" s="277"/>
      <c r="E41" s="277" t="s">
        <v>22</v>
      </c>
      <c r="F41" s="277"/>
      <c r="G41" s="277"/>
      <c r="H41" s="11" t="s">
        <v>23</v>
      </c>
      <c r="I41" s="11" t="s">
        <v>24</v>
      </c>
      <c r="J41" s="11" t="s">
        <v>20</v>
      </c>
    </row>
    <row r="42" spans="1:10" hidden="1">
      <c r="A42" s="4">
        <v>1</v>
      </c>
      <c r="B42" s="277">
        <v>2</v>
      </c>
      <c r="C42" s="277"/>
      <c r="D42" s="277"/>
      <c r="E42" s="277">
        <v>3</v>
      </c>
      <c r="F42" s="277"/>
      <c r="G42" s="277"/>
      <c r="H42" s="4">
        <v>4</v>
      </c>
      <c r="I42" s="4">
        <v>5</v>
      </c>
      <c r="J42" s="4">
        <v>6</v>
      </c>
    </row>
    <row r="43" spans="1:10" hidden="1">
      <c r="A43" s="6"/>
      <c r="B43" s="277"/>
      <c r="C43" s="277"/>
      <c r="D43" s="277"/>
      <c r="E43" s="277"/>
      <c r="F43" s="277"/>
      <c r="G43" s="277"/>
      <c r="H43" s="6"/>
      <c r="I43" s="6"/>
      <c r="J43" s="10">
        <f>E43*H43*I43</f>
        <v>0</v>
      </c>
    </row>
    <row r="44" spans="1:10" hidden="1">
      <c r="A44" s="6"/>
      <c r="B44" s="277"/>
      <c r="C44" s="277"/>
      <c r="D44" s="277"/>
      <c r="E44" s="277"/>
      <c r="F44" s="277"/>
      <c r="G44" s="277"/>
      <c r="H44" s="6"/>
      <c r="I44" s="6"/>
      <c r="J44" s="10">
        <f t="shared" ref="J44:J50" si="3">E44*H44*I44</f>
        <v>0</v>
      </c>
    </row>
    <row r="45" spans="1:10" hidden="1">
      <c r="A45" s="6"/>
      <c r="B45" s="277"/>
      <c r="C45" s="277"/>
      <c r="D45" s="277"/>
      <c r="E45" s="277"/>
      <c r="F45" s="277"/>
      <c r="G45" s="277"/>
      <c r="H45" s="6"/>
      <c r="I45" s="6"/>
      <c r="J45" s="10">
        <f t="shared" si="3"/>
        <v>0</v>
      </c>
    </row>
    <row r="46" spans="1:10" hidden="1">
      <c r="A46" s="6"/>
      <c r="B46" s="277"/>
      <c r="C46" s="277"/>
      <c r="D46" s="277"/>
      <c r="E46" s="277"/>
      <c r="F46" s="277"/>
      <c r="G46" s="277"/>
      <c r="H46" s="6"/>
      <c r="I46" s="6"/>
      <c r="J46" s="10">
        <f t="shared" si="3"/>
        <v>0</v>
      </c>
    </row>
    <row r="47" spans="1:10" hidden="1">
      <c r="A47" s="6"/>
      <c r="B47" s="277"/>
      <c r="C47" s="277"/>
      <c r="D47" s="277"/>
      <c r="E47" s="277"/>
      <c r="F47" s="277"/>
      <c r="G47" s="277"/>
      <c r="H47" s="6"/>
      <c r="I47" s="6"/>
      <c r="J47" s="10">
        <f t="shared" si="3"/>
        <v>0</v>
      </c>
    </row>
    <row r="48" spans="1:10" hidden="1">
      <c r="A48" s="6"/>
      <c r="B48" s="277"/>
      <c r="C48" s="277"/>
      <c r="D48" s="277"/>
      <c r="E48" s="277"/>
      <c r="F48" s="277"/>
      <c r="G48" s="277"/>
      <c r="H48" s="6"/>
      <c r="I48" s="6"/>
      <c r="J48" s="10">
        <f t="shared" si="3"/>
        <v>0</v>
      </c>
    </row>
    <row r="49" spans="1:28" hidden="1">
      <c r="A49" s="6"/>
      <c r="B49" s="277"/>
      <c r="C49" s="277"/>
      <c r="D49" s="277"/>
      <c r="E49" s="277"/>
      <c r="F49" s="277"/>
      <c r="G49" s="277"/>
      <c r="H49" s="6"/>
      <c r="I49" s="6"/>
      <c r="J49" s="10">
        <f t="shared" si="3"/>
        <v>0</v>
      </c>
      <c r="M49" s="9"/>
    </row>
    <row r="50" spans="1:28" hidden="1">
      <c r="A50" s="6"/>
      <c r="B50" s="277"/>
      <c r="C50" s="277"/>
      <c r="D50" s="277"/>
      <c r="E50" s="277"/>
      <c r="F50" s="277"/>
      <c r="G50" s="277"/>
      <c r="H50" s="6"/>
      <c r="I50" s="6"/>
      <c r="J50" s="10">
        <f t="shared" si="3"/>
        <v>0</v>
      </c>
    </row>
    <row r="51" spans="1:28" hidden="1">
      <c r="A51" s="300" t="s">
        <v>13</v>
      </c>
      <c r="B51" s="301"/>
      <c r="C51" s="301"/>
      <c r="D51" s="302"/>
      <c r="E51" s="277" t="s">
        <v>14</v>
      </c>
      <c r="F51" s="277"/>
      <c r="G51" s="277"/>
      <c r="H51" s="4" t="s">
        <v>14</v>
      </c>
      <c r="I51" s="4" t="s">
        <v>14</v>
      </c>
      <c r="J51" s="10">
        <f>SUM(J43:J50)</f>
        <v>0</v>
      </c>
      <c r="M51" s="3"/>
      <c r="N51" s="3"/>
      <c r="O51" s="3"/>
      <c r="P51" s="3"/>
      <c r="Q51" s="3"/>
      <c r="R51" s="3"/>
      <c r="S51" s="3"/>
      <c r="T51" s="3"/>
      <c r="U51" s="3"/>
      <c r="V51" s="3"/>
      <c r="W51" s="3"/>
      <c r="X51" s="3"/>
      <c r="Y51" s="3"/>
      <c r="Z51" s="3"/>
      <c r="AA51" s="3"/>
      <c r="AB51" s="3"/>
    </row>
    <row r="53" spans="1:28" ht="14.45" customHeight="1">
      <c r="A53" s="299" t="s">
        <v>25</v>
      </c>
      <c r="B53" s="299"/>
      <c r="C53" s="299"/>
      <c r="D53" s="299"/>
      <c r="E53" s="299"/>
      <c r="F53" s="299"/>
      <c r="G53" s="299"/>
      <c r="H53" s="299"/>
      <c r="I53" s="299"/>
      <c r="J53" s="299"/>
    </row>
    <row r="54" spans="1:28" ht="14.45" customHeight="1">
      <c r="A54" s="299" t="s">
        <v>26</v>
      </c>
      <c r="B54" s="299"/>
      <c r="C54" s="299"/>
      <c r="D54" s="299"/>
      <c r="E54" s="299"/>
      <c r="F54" s="299"/>
      <c r="G54" s="299"/>
      <c r="H54" s="299"/>
      <c r="I54" s="299"/>
      <c r="J54" s="299"/>
    </row>
    <row r="55" spans="1:28" ht="14.45" customHeight="1">
      <c r="A55" s="299" t="s">
        <v>27</v>
      </c>
      <c r="B55" s="299"/>
      <c r="C55" s="299"/>
      <c r="D55" s="299"/>
      <c r="E55" s="299"/>
      <c r="F55" s="299"/>
      <c r="G55" s="299"/>
      <c r="H55" s="299"/>
      <c r="I55" s="299"/>
      <c r="J55" s="299"/>
    </row>
    <row r="57" spans="1:28" ht="78.599999999999994" customHeight="1">
      <c r="A57" s="47" t="s">
        <v>3</v>
      </c>
      <c r="B57" s="292" t="s">
        <v>28</v>
      </c>
      <c r="C57" s="292"/>
      <c r="D57" s="292"/>
      <c r="E57" s="292"/>
      <c r="F57" s="292"/>
      <c r="G57" s="292"/>
      <c r="H57" s="292"/>
      <c r="I57" s="47" t="s">
        <v>29</v>
      </c>
      <c r="J57" s="47" t="s">
        <v>101</v>
      </c>
    </row>
    <row r="58" spans="1:28">
      <c r="A58" s="48">
        <v>1</v>
      </c>
      <c r="B58" s="293">
        <v>2</v>
      </c>
      <c r="C58" s="293"/>
      <c r="D58" s="293"/>
      <c r="E58" s="293"/>
      <c r="F58" s="293"/>
      <c r="G58" s="293"/>
      <c r="H58" s="293"/>
      <c r="I58" s="48">
        <v>3</v>
      </c>
      <c r="J58" s="48">
        <v>4</v>
      </c>
    </row>
    <row r="59" spans="1:28" ht="15.75">
      <c r="A59" s="47"/>
      <c r="B59" s="294" t="s">
        <v>422</v>
      </c>
      <c r="C59" s="295"/>
      <c r="D59" s="295"/>
      <c r="E59" s="295"/>
      <c r="F59" s="295"/>
      <c r="G59" s="295"/>
      <c r="H59" s="296"/>
      <c r="I59" s="50"/>
      <c r="J59" s="51"/>
    </row>
    <row r="60" spans="1:28" ht="15.75">
      <c r="A60" s="49"/>
      <c r="B60" s="297" t="s">
        <v>29</v>
      </c>
      <c r="C60" s="298"/>
      <c r="D60" s="298"/>
      <c r="E60" s="298"/>
      <c r="F60" s="298"/>
      <c r="G60" s="298"/>
      <c r="H60" s="298"/>
      <c r="I60" s="52"/>
      <c r="J60" s="53">
        <f>J59/1.302</f>
        <v>0</v>
      </c>
    </row>
    <row r="61" spans="1:28">
      <c r="A61" s="48">
        <v>1</v>
      </c>
      <c r="B61" s="291" t="s">
        <v>30</v>
      </c>
      <c r="C61" s="291"/>
      <c r="D61" s="291"/>
      <c r="E61" s="291"/>
      <c r="F61" s="291"/>
      <c r="G61" s="291"/>
      <c r="H61" s="291"/>
      <c r="I61" s="48" t="s">
        <v>14</v>
      </c>
      <c r="J61" s="49"/>
    </row>
    <row r="62" spans="1:28" ht="25.9" customHeight="1">
      <c r="A62" s="48" t="s">
        <v>31</v>
      </c>
      <c r="B62" s="288" t="s">
        <v>35</v>
      </c>
      <c r="C62" s="288"/>
      <c r="D62" s="288"/>
      <c r="E62" s="288"/>
      <c r="F62" s="288"/>
      <c r="G62" s="288"/>
      <c r="H62" s="288"/>
      <c r="I62" s="48"/>
      <c r="J62" s="54">
        <f>J60*22%</f>
        <v>0</v>
      </c>
    </row>
    <row r="63" spans="1:28">
      <c r="A63" s="48" t="s">
        <v>32</v>
      </c>
      <c r="B63" s="291" t="s">
        <v>41</v>
      </c>
      <c r="C63" s="291"/>
      <c r="D63" s="291"/>
      <c r="E63" s="291"/>
      <c r="F63" s="291"/>
      <c r="G63" s="291"/>
      <c r="H63" s="291"/>
      <c r="I63" s="48"/>
      <c r="J63" s="54"/>
    </row>
    <row r="64" spans="1:28" ht="24" customHeight="1">
      <c r="A64" s="48" t="s">
        <v>33</v>
      </c>
      <c r="B64" s="288" t="s">
        <v>36</v>
      </c>
      <c r="C64" s="288"/>
      <c r="D64" s="288"/>
      <c r="E64" s="288"/>
      <c r="F64" s="288"/>
      <c r="G64" s="288"/>
      <c r="H64" s="288"/>
      <c r="I64" s="48"/>
      <c r="J64" s="54"/>
    </row>
    <row r="65" spans="1:28" ht="17.25" customHeight="1">
      <c r="A65" s="48">
        <v>2</v>
      </c>
      <c r="B65" s="291" t="s">
        <v>37</v>
      </c>
      <c r="C65" s="291"/>
      <c r="D65" s="291"/>
      <c r="E65" s="291"/>
      <c r="F65" s="291"/>
      <c r="G65" s="291"/>
      <c r="H65" s="291"/>
      <c r="I65" s="48" t="s">
        <v>14</v>
      </c>
      <c r="J65" s="54"/>
    </row>
    <row r="66" spans="1:28" ht="34.9" customHeight="1">
      <c r="A66" s="48" t="s">
        <v>38</v>
      </c>
      <c r="B66" s="288" t="s">
        <v>39</v>
      </c>
      <c r="C66" s="288"/>
      <c r="D66" s="288"/>
      <c r="E66" s="288"/>
      <c r="F66" s="288"/>
      <c r="G66" s="288"/>
      <c r="H66" s="288"/>
      <c r="I66" s="48"/>
      <c r="J66" s="54">
        <f>J60*2.9%</f>
        <v>0</v>
      </c>
    </row>
    <row r="67" spans="1:28">
      <c r="A67" s="48" t="s">
        <v>40</v>
      </c>
      <c r="B67" s="291" t="s">
        <v>44</v>
      </c>
      <c r="C67" s="291"/>
      <c r="D67" s="291"/>
      <c r="E67" s="291"/>
      <c r="F67" s="291"/>
      <c r="G67" s="291"/>
      <c r="H67" s="291"/>
      <c r="I67" s="48"/>
      <c r="J67" s="54"/>
    </row>
    <row r="68" spans="1:28" ht="27" customHeight="1">
      <c r="A68" s="55" t="s">
        <v>42</v>
      </c>
      <c r="B68" s="288" t="s">
        <v>43</v>
      </c>
      <c r="C68" s="288"/>
      <c r="D68" s="288"/>
      <c r="E68" s="288"/>
      <c r="F68" s="288"/>
      <c r="G68" s="288"/>
      <c r="H68" s="288"/>
      <c r="I68" s="48"/>
      <c r="J68" s="54">
        <f>J60*0.2%</f>
        <v>0</v>
      </c>
      <c r="M68" s="3"/>
      <c r="N68" s="3"/>
      <c r="O68" s="3"/>
      <c r="P68" s="3"/>
      <c r="Q68" s="3"/>
      <c r="R68" s="3"/>
      <c r="S68" s="3"/>
      <c r="T68" s="3"/>
      <c r="U68" s="3"/>
      <c r="V68" s="3"/>
      <c r="W68" s="3"/>
      <c r="X68" s="3"/>
      <c r="Y68" s="3"/>
      <c r="Z68" s="3"/>
      <c r="AA68" s="3"/>
      <c r="AB68" s="3"/>
    </row>
    <row r="69" spans="1:28" ht="22.9" customHeight="1">
      <c r="A69" s="48" t="s">
        <v>45</v>
      </c>
      <c r="B69" s="288" t="s">
        <v>46</v>
      </c>
      <c r="C69" s="288"/>
      <c r="D69" s="288"/>
      <c r="E69" s="288"/>
      <c r="F69" s="288"/>
      <c r="G69" s="288"/>
      <c r="H69" s="288"/>
      <c r="I69" s="48"/>
      <c r="J69" s="54"/>
    </row>
    <row r="70" spans="1:28" ht="25.15" customHeight="1">
      <c r="A70" s="48" t="s">
        <v>47</v>
      </c>
      <c r="B70" s="288" t="s">
        <v>48</v>
      </c>
      <c r="C70" s="288"/>
      <c r="D70" s="288"/>
      <c r="E70" s="288"/>
      <c r="F70" s="288"/>
      <c r="G70" s="288"/>
      <c r="H70" s="288"/>
      <c r="I70" s="48"/>
      <c r="J70" s="54"/>
    </row>
    <row r="71" spans="1:28" ht="24.6" customHeight="1">
      <c r="A71" s="48">
        <v>3</v>
      </c>
      <c r="B71" s="288" t="s">
        <v>49</v>
      </c>
      <c r="C71" s="288"/>
      <c r="D71" s="288"/>
      <c r="E71" s="288"/>
      <c r="F71" s="288"/>
      <c r="G71" s="288"/>
      <c r="H71" s="288"/>
      <c r="I71" s="48"/>
      <c r="J71" s="54">
        <f>J60*5.1%</f>
        <v>0</v>
      </c>
    </row>
    <row r="72" spans="1:28">
      <c r="A72" s="48"/>
      <c r="B72" s="289" t="s">
        <v>13</v>
      </c>
      <c r="C72" s="289"/>
      <c r="D72" s="289"/>
      <c r="E72" s="289"/>
      <c r="F72" s="289"/>
      <c r="G72" s="289"/>
      <c r="H72" s="289"/>
      <c r="I72" s="48" t="s">
        <v>14</v>
      </c>
      <c r="J72" s="54">
        <f>SUM(J62:J71)</f>
        <v>0</v>
      </c>
      <c r="K72" s="9"/>
      <c r="L72" s="9"/>
    </row>
    <row r="73" spans="1:28">
      <c r="B73" s="290"/>
      <c r="C73" s="290"/>
      <c r="D73" s="290"/>
      <c r="E73" s="290"/>
      <c r="F73" s="290"/>
      <c r="G73" s="290"/>
      <c r="H73" s="290"/>
    </row>
    <row r="74" spans="1:28" s="3" customFormat="1" hidden="1">
      <c r="B74" s="3" t="s">
        <v>86</v>
      </c>
      <c r="M74" s="14"/>
      <c r="N74" s="14"/>
      <c r="O74" s="14"/>
      <c r="P74" s="14"/>
      <c r="Q74" s="14"/>
      <c r="R74" s="14"/>
      <c r="S74" s="14"/>
      <c r="T74" s="14"/>
      <c r="U74" s="14"/>
      <c r="V74" s="14"/>
      <c r="W74" s="14"/>
      <c r="X74" s="14"/>
      <c r="Y74" s="14"/>
      <c r="Z74" s="14"/>
      <c r="AA74" s="14"/>
      <c r="AB74" s="14"/>
    </row>
    <row r="75" spans="1:28" hidden="1"/>
    <row r="76" spans="1:28" hidden="1">
      <c r="A76" s="1" t="s">
        <v>56</v>
      </c>
      <c r="E76" s="1">
        <v>244</v>
      </c>
    </row>
    <row r="77" spans="1:28" hidden="1">
      <c r="A77" s="1" t="s">
        <v>55</v>
      </c>
      <c r="D77" s="1" t="s">
        <v>100</v>
      </c>
    </row>
    <row r="78" spans="1:28" hidden="1"/>
    <row r="79" spans="1:28" ht="37.9" hidden="1" customHeight="1">
      <c r="A79" s="7" t="s">
        <v>3</v>
      </c>
      <c r="B79" s="277" t="s">
        <v>50</v>
      </c>
      <c r="C79" s="277"/>
      <c r="D79" s="277"/>
      <c r="E79" s="277" t="s">
        <v>51</v>
      </c>
      <c r="F79" s="277"/>
      <c r="G79" s="278" t="s">
        <v>52</v>
      </c>
      <c r="H79" s="278"/>
      <c r="I79" s="278" t="s">
        <v>53</v>
      </c>
      <c r="J79" s="278"/>
    </row>
    <row r="80" spans="1:28" hidden="1">
      <c r="A80" s="6">
        <v>1</v>
      </c>
      <c r="B80" s="277">
        <v>2</v>
      </c>
      <c r="C80" s="277"/>
      <c r="D80" s="277"/>
      <c r="E80" s="277">
        <v>3</v>
      </c>
      <c r="F80" s="277"/>
      <c r="G80" s="278">
        <v>4</v>
      </c>
      <c r="H80" s="278"/>
      <c r="I80" s="278">
        <v>5</v>
      </c>
      <c r="J80" s="278"/>
    </row>
    <row r="81" spans="1:28" hidden="1">
      <c r="A81" s="6"/>
      <c r="B81" s="281"/>
      <c r="C81" s="281"/>
      <c r="D81" s="281"/>
      <c r="E81" s="277"/>
      <c r="F81" s="277"/>
      <c r="G81" s="278"/>
      <c r="H81" s="278"/>
      <c r="I81" s="282">
        <f t="shared" ref="I81:I86" si="4">E81*G81</f>
        <v>0</v>
      </c>
      <c r="J81" s="282"/>
    </row>
    <row r="82" spans="1:28" hidden="1">
      <c r="A82" s="6"/>
      <c r="B82" s="281"/>
      <c r="C82" s="281"/>
      <c r="D82" s="281"/>
      <c r="E82" s="277"/>
      <c r="F82" s="277"/>
      <c r="G82" s="278"/>
      <c r="H82" s="278"/>
      <c r="I82" s="282">
        <f t="shared" si="4"/>
        <v>0</v>
      </c>
      <c r="J82" s="282"/>
    </row>
    <row r="83" spans="1:28" hidden="1">
      <c r="A83" s="6"/>
      <c r="B83" s="281"/>
      <c r="C83" s="281"/>
      <c r="D83" s="281"/>
      <c r="E83" s="277"/>
      <c r="F83" s="277"/>
      <c r="G83" s="278"/>
      <c r="H83" s="278"/>
      <c r="I83" s="282">
        <f t="shared" si="4"/>
        <v>0</v>
      </c>
      <c r="J83" s="282"/>
      <c r="M83" s="3"/>
      <c r="N83" s="3"/>
      <c r="O83" s="3"/>
      <c r="P83" s="3"/>
      <c r="Q83" s="3"/>
      <c r="R83" s="3"/>
      <c r="S83" s="3"/>
      <c r="T83" s="3"/>
      <c r="U83" s="3"/>
      <c r="V83" s="3"/>
      <c r="W83" s="3"/>
      <c r="X83" s="3"/>
      <c r="Y83" s="3"/>
      <c r="Z83" s="3"/>
      <c r="AA83" s="3"/>
      <c r="AB83" s="3"/>
    </row>
    <row r="84" spans="1:28" hidden="1">
      <c r="A84" s="6"/>
      <c r="B84" s="281"/>
      <c r="C84" s="281"/>
      <c r="D84" s="281"/>
      <c r="E84" s="277"/>
      <c r="F84" s="277"/>
      <c r="G84" s="278"/>
      <c r="H84" s="278"/>
      <c r="I84" s="282">
        <f t="shared" si="4"/>
        <v>0</v>
      </c>
      <c r="J84" s="282"/>
    </row>
    <row r="85" spans="1:28" hidden="1">
      <c r="A85" s="6"/>
      <c r="B85" s="281"/>
      <c r="C85" s="281"/>
      <c r="D85" s="281"/>
      <c r="E85" s="277"/>
      <c r="F85" s="277"/>
      <c r="G85" s="278"/>
      <c r="H85" s="278"/>
      <c r="I85" s="282">
        <f t="shared" si="4"/>
        <v>0</v>
      </c>
      <c r="J85" s="282"/>
    </row>
    <row r="86" spans="1:28" hidden="1">
      <c r="A86" s="6"/>
      <c r="B86" s="281"/>
      <c r="C86" s="281"/>
      <c r="D86" s="281"/>
      <c r="E86" s="277"/>
      <c r="F86" s="277"/>
      <c r="G86" s="278"/>
      <c r="H86" s="278"/>
      <c r="I86" s="282">
        <f t="shared" si="4"/>
        <v>0</v>
      </c>
      <c r="J86" s="282"/>
    </row>
    <row r="87" spans="1:28" hidden="1">
      <c r="A87" s="6"/>
      <c r="B87" s="277" t="s">
        <v>13</v>
      </c>
      <c r="C87" s="277"/>
      <c r="D87" s="277"/>
      <c r="E87" s="277" t="s">
        <v>14</v>
      </c>
      <c r="F87" s="277"/>
      <c r="G87" s="278" t="s">
        <v>14</v>
      </c>
      <c r="H87" s="278"/>
      <c r="I87" s="282">
        <f>SUM(I81:J86)</f>
        <v>0</v>
      </c>
      <c r="J87" s="278"/>
    </row>
    <row r="88" spans="1:28" hidden="1"/>
    <row r="89" spans="1:28" s="3" customFormat="1" ht="14.45" hidden="1" customHeight="1">
      <c r="A89" s="287" t="s">
        <v>54</v>
      </c>
      <c r="B89" s="287"/>
      <c r="C89" s="287"/>
      <c r="D89" s="287"/>
      <c r="E89" s="287"/>
      <c r="F89" s="287"/>
      <c r="G89" s="287"/>
      <c r="H89" s="287"/>
      <c r="I89" s="287"/>
      <c r="J89" s="287"/>
      <c r="M89" s="1"/>
      <c r="N89" s="1"/>
      <c r="O89" s="1"/>
      <c r="P89" s="1"/>
      <c r="Q89" s="1"/>
      <c r="R89" s="1"/>
      <c r="S89" s="1"/>
      <c r="T89" s="1"/>
      <c r="U89" s="1"/>
      <c r="V89" s="1"/>
      <c r="W89" s="1"/>
      <c r="X89" s="1"/>
      <c r="Y89" s="1"/>
      <c r="Z89" s="1"/>
      <c r="AA89" s="1"/>
      <c r="AB89" s="1"/>
    </row>
    <row r="90" spans="1:28" hidden="1"/>
    <row r="91" spans="1:28" hidden="1">
      <c r="A91" s="1" t="s">
        <v>57</v>
      </c>
      <c r="E91" s="1">
        <v>851.85299999999995</v>
      </c>
    </row>
    <row r="92" spans="1:28" hidden="1">
      <c r="A92" s="1" t="s">
        <v>55</v>
      </c>
      <c r="D92" s="3" t="s">
        <v>100</v>
      </c>
      <c r="E92" s="3"/>
      <c r="F92" s="3"/>
    </row>
    <row r="93" spans="1:28" hidden="1"/>
    <row r="94" spans="1:28" ht="52.9" hidden="1" customHeight="1">
      <c r="A94" s="11" t="s">
        <v>3</v>
      </c>
      <c r="B94" s="277" t="s">
        <v>16</v>
      </c>
      <c r="C94" s="277"/>
      <c r="D94" s="277"/>
      <c r="E94" s="277" t="s">
        <v>58</v>
      </c>
      <c r="F94" s="277"/>
      <c r="G94" s="11" t="s">
        <v>59</v>
      </c>
      <c r="H94" s="277" t="s">
        <v>87</v>
      </c>
      <c r="I94" s="277"/>
      <c r="J94" s="64"/>
    </row>
    <row r="95" spans="1:28" s="14" customFormat="1" hidden="1">
      <c r="A95" s="12">
        <v>1</v>
      </c>
      <c r="B95" s="283">
        <v>2</v>
      </c>
      <c r="C95" s="283"/>
      <c r="D95" s="283"/>
      <c r="E95" s="283">
        <v>3</v>
      </c>
      <c r="F95" s="283"/>
      <c r="G95" s="13">
        <v>4</v>
      </c>
      <c r="H95" s="284">
        <v>5</v>
      </c>
      <c r="I95" s="284"/>
      <c r="J95" s="65"/>
      <c r="M95" s="1"/>
      <c r="N95" s="1"/>
      <c r="O95" s="1"/>
      <c r="P95" s="1"/>
      <c r="Q95" s="1"/>
      <c r="R95" s="1"/>
      <c r="S95" s="1"/>
      <c r="T95" s="1"/>
      <c r="U95" s="1"/>
      <c r="V95" s="1"/>
      <c r="W95" s="1"/>
      <c r="X95" s="1"/>
      <c r="Y95" s="1"/>
      <c r="Z95" s="1"/>
      <c r="AA95" s="1"/>
      <c r="AB95" s="1"/>
    </row>
    <row r="96" spans="1:28" ht="24" hidden="1" customHeight="1">
      <c r="A96" s="6">
        <v>1</v>
      </c>
      <c r="B96" s="281"/>
      <c r="C96" s="281"/>
      <c r="D96" s="281"/>
      <c r="E96" s="280"/>
      <c r="F96" s="280"/>
      <c r="G96" s="15"/>
      <c r="H96" s="273"/>
      <c r="I96" s="273"/>
      <c r="J96" s="66"/>
      <c r="L96" s="9"/>
    </row>
    <row r="97" spans="1:28" hidden="1">
      <c r="A97" s="6">
        <v>2</v>
      </c>
      <c r="B97" s="281"/>
      <c r="C97" s="281"/>
      <c r="D97" s="281"/>
      <c r="E97" s="280"/>
      <c r="F97" s="280"/>
      <c r="G97" s="15"/>
      <c r="H97" s="273">
        <f>E97*G97/100</f>
        <v>0</v>
      </c>
      <c r="I97" s="273"/>
      <c r="J97" s="66"/>
      <c r="L97" s="9"/>
    </row>
    <row r="98" spans="1:28" hidden="1">
      <c r="A98" s="6"/>
      <c r="B98" s="281"/>
      <c r="C98" s="281"/>
      <c r="D98" s="281"/>
      <c r="E98" s="280"/>
      <c r="F98" s="280"/>
      <c r="G98" s="15"/>
      <c r="H98" s="273">
        <f>E98*G98/100</f>
        <v>0</v>
      </c>
      <c r="I98" s="273"/>
      <c r="J98" s="66"/>
      <c r="L98" s="9"/>
      <c r="M98" s="3"/>
      <c r="N98" s="3"/>
      <c r="O98" s="3"/>
      <c r="P98" s="3"/>
      <c r="Q98" s="3"/>
      <c r="R98" s="3"/>
      <c r="S98" s="3"/>
      <c r="T98" s="3"/>
      <c r="U98" s="3"/>
      <c r="V98" s="3"/>
      <c r="W98" s="3"/>
      <c r="X98" s="3"/>
      <c r="Y98" s="3"/>
      <c r="Z98" s="3"/>
      <c r="AA98" s="3"/>
      <c r="AB98" s="3"/>
    </row>
    <row r="99" spans="1:28" hidden="1">
      <c r="A99" s="6"/>
      <c r="B99" s="281"/>
      <c r="C99" s="281"/>
      <c r="D99" s="281"/>
      <c r="E99" s="280"/>
      <c r="F99" s="280"/>
      <c r="G99" s="15"/>
      <c r="H99" s="273">
        <f>E99*G99/100</f>
        <v>0</v>
      </c>
      <c r="I99" s="273"/>
      <c r="J99" s="66"/>
      <c r="L99" s="9"/>
    </row>
    <row r="100" spans="1:28" hidden="1">
      <c r="A100" s="6"/>
      <c r="B100" s="277" t="s">
        <v>13</v>
      </c>
      <c r="C100" s="277"/>
      <c r="D100" s="277"/>
      <c r="E100" s="280" t="s">
        <v>14</v>
      </c>
      <c r="F100" s="280"/>
      <c r="G100" s="15" t="s">
        <v>14</v>
      </c>
      <c r="H100" s="273">
        <f>SUM(H96:I99)</f>
        <v>0</v>
      </c>
      <c r="I100" s="273"/>
      <c r="J100" s="66"/>
      <c r="L100" s="9"/>
    </row>
    <row r="101" spans="1:28" hidden="1"/>
    <row r="102" spans="1:28" s="3" customFormat="1" hidden="1">
      <c r="B102" s="3" t="s">
        <v>61</v>
      </c>
      <c r="M102" s="1"/>
      <c r="N102" s="1"/>
      <c r="O102" s="1"/>
      <c r="P102" s="1"/>
      <c r="Q102" s="1"/>
      <c r="R102" s="1"/>
      <c r="S102" s="1"/>
      <c r="T102" s="1"/>
      <c r="U102" s="1"/>
      <c r="V102" s="1"/>
      <c r="W102" s="1"/>
      <c r="X102" s="1"/>
      <c r="Y102" s="1"/>
      <c r="Z102" s="1"/>
      <c r="AA102" s="1"/>
      <c r="AB102" s="1"/>
    </row>
    <row r="103" spans="1:28" hidden="1"/>
    <row r="104" spans="1:28" hidden="1">
      <c r="A104" s="1" t="s">
        <v>57</v>
      </c>
    </row>
    <row r="105" spans="1:28" hidden="1">
      <c r="A105" s="1" t="s">
        <v>55</v>
      </c>
      <c r="D105" s="3" t="s">
        <v>100</v>
      </c>
      <c r="E105" s="3"/>
      <c r="F105" s="3"/>
    </row>
    <row r="106" spans="1:28" hidden="1"/>
    <row r="107" spans="1:28" ht="24.6" hidden="1" customHeight="1">
      <c r="A107" s="7" t="s">
        <v>3</v>
      </c>
      <c r="B107" s="277" t="s">
        <v>50</v>
      </c>
      <c r="C107" s="277"/>
      <c r="D107" s="277"/>
      <c r="E107" s="277" t="s">
        <v>62</v>
      </c>
      <c r="F107" s="277"/>
      <c r="G107" s="277" t="s">
        <v>52</v>
      </c>
      <c r="H107" s="277"/>
      <c r="I107" s="277" t="s">
        <v>63</v>
      </c>
      <c r="J107" s="277"/>
    </row>
    <row r="108" spans="1:28" hidden="1">
      <c r="A108" s="6">
        <v>1</v>
      </c>
      <c r="B108" s="277">
        <v>2</v>
      </c>
      <c r="C108" s="277"/>
      <c r="D108" s="277"/>
      <c r="E108" s="277">
        <v>3</v>
      </c>
      <c r="F108" s="277"/>
      <c r="G108" s="278">
        <v>4</v>
      </c>
      <c r="H108" s="278"/>
      <c r="I108" s="278">
        <v>5</v>
      </c>
      <c r="J108" s="278"/>
    </row>
    <row r="109" spans="1:28" hidden="1">
      <c r="A109" s="6"/>
      <c r="B109" s="281"/>
      <c r="C109" s="281"/>
      <c r="D109" s="281"/>
      <c r="E109" s="277"/>
      <c r="F109" s="277"/>
      <c r="G109" s="278"/>
      <c r="H109" s="278"/>
      <c r="I109" s="282">
        <f t="shared" ref="I109:I114" si="5">E109:E109+G109</f>
        <v>0</v>
      </c>
      <c r="J109" s="282"/>
    </row>
    <row r="110" spans="1:28" hidden="1">
      <c r="A110" s="6"/>
      <c r="B110" s="281"/>
      <c r="C110" s="281"/>
      <c r="D110" s="281"/>
      <c r="E110" s="277"/>
      <c r="F110" s="277"/>
      <c r="G110" s="278"/>
      <c r="H110" s="278"/>
      <c r="I110" s="282">
        <f t="shared" si="5"/>
        <v>0</v>
      </c>
      <c r="J110" s="282"/>
    </row>
    <row r="111" spans="1:28" hidden="1">
      <c r="A111" s="6"/>
      <c r="B111" s="281"/>
      <c r="C111" s="281"/>
      <c r="D111" s="281"/>
      <c r="E111" s="277"/>
      <c r="F111" s="277"/>
      <c r="G111" s="278"/>
      <c r="H111" s="278"/>
      <c r="I111" s="282">
        <f t="shared" si="5"/>
        <v>0</v>
      </c>
      <c r="J111" s="282"/>
      <c r="M111" s="3"/>
      <c r="N111" s="3"/>
      <c r="O111" s="3"/>
      <c r="P111" s="3"/>
      <c r="Q111" s="3"/>
      <c r="R111" s="3"/>
      <c r="S111" s="3"/>
      <c r="T111" s="3"/>
      <c r="U111" s="3"/>
      <c r="V111" s="3"/>
      <c r="W111" s="3"/>
      <c r="X111" s="3"/>
      <c r="Y111" s="3"/>
      <c r="Z111" s="3"/>
      <c r="AA111" s="3"/>
      <c r="AB111" s="3"/>
    </row>
    <row r="112" spans="1:28" hidden="1">
      <c r="A112" s="6"/>
      <c r="B112" s="281"/>
      <c r="C112" s="281"/>
      <c r="D112" s="281"/>
      <c r="E112" s="277"/>
      <c r="F112" s="277"/>
      <c r="G112" s="278"/>
      <c r="H112" s="278"/>
      <c r="I112" s="282">
        <f t="shared" si="5"/>
        <v>0</v>
      </c>
      <c r="J112" s="282"/>
    </row>
    <row r="113" spans="1:28" hidden="1">
      <c r="A113" s="6"/>
      <c r="B113" s="281"/>
      <c r="C113" s="281"/>
      <c r="D113" s="281"/>
      <c r="E113" s="277"/>
      <c r="F113" s="277"/>
      <c r="G113" s="278"/>
      <c r="H113" s="278"/>
      <c r="I113" s="282">
        <f t="shared" si="5"/>
        <v>0</v>
      </c>
      <c r="J113" s="282"/>
    </row>
    <row r="114" spans="1:28" hidden="1">
      <c r="A114" s="6"/>
      <c r="B114" s="281"/>
      <c r="C114" s="281"/>
      <c r="D114" s="281"/>
      <c r="E114" s="277"/>
      <c r="F114" s="277"/>
      <c r="G114" s="278"/>
      <c r="H114" s="278"/>
      <c r="I114" s="282">
        <f t="shared" si="5"/>
        <v>0</v>
      </c>
      <c r="J114" s="282"/>
    </row>
    <row r="115" spans="1:28" hidden="1">
      <c r="A115" s="6"/>
      <c r="B115" s="277" t="s">
        <v>13</v>
      </c>
      <c r="C115" s="277"/>
      <c r="D115" s="277"/>
      <c r="E115" s="277" t="s">
        <v>14</v>
      </c>
      <c r="F115" s="277"/>
      <c r="G115" s="278" t="s">
        <v>14</v>
      </c>
      <c r="H115" s="278"/>
      <c r="I115" s="282">
        <f>SUM(I109:J114)</f>
        <v>0</v>
      </c>
      <c r="J115" s="278"/>
    </row>
    <row r="116" spans="1:28" hidden="1"/>
    <row r="117" spans="1:28" s="3" customFormat="1" ht="11.45" hidden="1" customHeight="1">
      <c r="B117" s="3" t="s">
        <v>417</v>
      </c>
      <c r="M117" s="1"/>
      <c r="N117" s="1"/>
      <c r="O117" s="1"/>
      <c r="P117" s="1"/>
      <c r="Q117" s="1"/>
      <c r="R117" s="1"/>
      <c r="S117" s="1"/>
      <c r="T117" s="1"/>
      <c r="U117" s="1"/>
      <c r="V117" s="1"/>
      <c r="W117" s="1"/>
      <c r="X117" s="1"/>
      <c r="Y117" s="1"/>
      <c r="Z117" s="1"/>
      <c r="AA117" s="1"/>
      <c r="AB117" s="1"/>
    </row>
    <row r="118" spans="1:28" ht="12" hidden="1" customHeight="1"/>
    <row r="119" spans="1:28" ht="12" hidden="1" customHeight="1">
      <c r="A119" s="1" t="s">
        <v>57</v>
      </c>
      <c r="E119" s="1">
        <v>244</v>
      </c>
    </row>
    <row r="120" spans="1:28" ht="12" hidden="1" customHeight="1">
      <c r="A120" s="1" t="s">
        <v>55</v>
      </c>
      <c r="D120" s="3" t="s">
        <v>100</v>
      </c>
      <c r="E120" s="3"/>
      <c r="F120" s="3"/>
      <c r="G120" s="3"/>
    </row>
    <row r="121" spans="1:28" ht="12" hidden="1" customHeight="1"/>
    <row r="122" spans="1:28" ht="23.45" hidden="1" customHeight="1">
      <c r="A122" s="7" t="s">
        <v>3</v>
      </c>
      <c r="B122" s="277" t="s">
        <v>50</v>
      </c>
      <c r="C122" s="277"/>
      <c r="D122" s="277"/>
      <c r="E122" s="277" t="s">
        <v>62</v>
      </c>
      <c r="F122" s="277"/>
      <c r="G122" s="277" t="s">
        <v>52</v>
      </c>
      <c r="H122" s="277"/>
      <c r="I122" s="277" t="s">
        <v>63</v>
      </c>
      <c r="J122" s="277"/>
    </row>
    <row r="123" spans="1:28" ht="12" hidden="1" customHeight="1">
      <c r="A123" s="6">
        <v>1</v>
      </c>
      <c r="B123" s="277">
        <v>2</v>
      </c>
      <c r="C123" s="277"/>
      <c r="D123" s="277"/>
      <c r="E123" s="277">
        <v>3</v>
      </c>
      <c r="F123" s="277"/>
      <c r="G123" s="278">
        <v>4</v>
      </c>
      <c r="H123" s="278"/>
      <c r="I123" s="278">
        <v>5</v>
      </c>
      <c r="J123" s="278"/>
    </row>
    <row r="124" spans="1:28" ht="12" hidden="1" customHeight="1">
      <c r="A124" s="6"/>
      <c r="B124" s="281"/>
      <c r="C124" s="281"/>
      <c r="D124" s="281"/>
      <c r="E124" s="277"/>
      <c r="F124" s="277"/>
      <c r="G124" s="278"/>
      <c r="H124" s="278"/>
      <c r="I124" s="282"/>
      <c r="J124" s="282"/>
    </row>
    <row r="125" spans="1:28" ht="12" hidden="1" customHeight="1">
      <c r="A125" s="6"/>
      <c r="B125" s="281"/>
      <c r="C125" s="281"/>
      <c r="D125" s="281"/>
      <c r="E125" s="277"/>
      <c r="F125" s="277"/>
      <c r="G125" s="278"/>
      <c r="H125" s="278"/>
      <c r="I125" s="282">
        <f t="shared" ref="I125:I129" si="6">E125:E125+G125</f>
        <v>0</v>
      </c>
      <c r="J125" s="282"/>
    </row>
    <row r="126" spans="1:28" ht="12" hidden="1" customHeight="1">
      <c r="A126" s="6"/>
      <c r="B126" s="281"/>
      <c r="C126" s="281"/>
      <c r="D126" s="281"/>
      <c r="E126" s="277"/>
      <c r="F126" s="277"/>
      <c r="G126" s="278"/>
      <c r="H126" s="278"/>
      <c r="I126" s="282">
        <f t="shared" si="6"/>
        <v>0</v>
      </c>
      <c r="J126" s="282"/>
    </row>
    <row r="127" spans="1:28" ht="12" hidden="1" customHeight="1">
      <c r="A127" s="6"/>
      <c r="B127" s="281"/>
      <c r="C127" s="281"/>
      <c r="D127" s="281"/>
      <c r="E127" s="277"/>
      <c r="F127" s="277"/>
      <c r="G127" s="278"/>
      <c r="H127" s="278"/>
      <c r="I127" s="282">
        <f t="shared" si="6"/>
        <v>0</v>
      </c>
      <c r="J127" s="282"/>
    </row>
    <row r="128" spans="1:28" ht="12" hidden="1" customHeight="1">
      <c r="A128" s="6"/>
      <c r="B128" s="281"/>
      <c r="C128" s="281"/>
      <c r="D128" s="281"/>
      <c r="E128" s="277"/>
      <c r="F128" s="277"/>
      <c r="G128" s="278"/>
      <c r="H128" s="278"/>
      <c r="I128" s="282">
        <f t="shared" si="6"/>
        <v>0</v>
      </c>
      <c r="J128" s="282"/>
    </row>
    <row r="129" spans="1:28" ht="12" hidden="1" customHeight="1">
      <c r="A129" s="6"/>
      <c r="B129" s="281"/>
      <c r="C129" s="281"/>
      <c r="D129" s="281"/>
      <c r="E129" s="277"/>
      <c r="F129" s="277"/>
      <c r="G129" s="278"/>
      <c r="H129" s="278"/>
      <c r="I129" s="282">
        <f t="shared" si="6"/>
        <v>0</v>
      </c>
      <c r="J129" s="282"/>
    </row>
    <row r="130" spans="1:28" ht="12" hidden="1" customHeight="1">
      <c r="A130" s="6"/>
      <c r="B130" s="277" t="s">
        <v>13</v>
      </c>
      <c r="C130" s="277"/>
      <c r="D130" s="277"/>
      <c r="E130" s="277" t="s">
        <v>14</v>
      </c>
      <c r="F130" s="277"/>
      <c r="G130" s="278" t="s">
        <v>14</v>
      </c>
      <c r="H130" s="278"/>
      <c r="I130" s="282">
        <f>SUM(I124:J129)</f>
        <v>0</v>
      </c>
      <c r="J130" s="278"/>
    </row>
    <row r="131" spans="1:28" ht="12" customHeight="1"/>
    <row r="132" spans="1:28" s="3" customFormat="1" hidden="1">
      <c r="B132" s="3" t="s">
        <v>104</v>
      </c>
      <c r="M132" s="1"/>
      <c r="N132" s="1"/>
      <c r="O132" s="1"/>
      <c r="P132" s="1"/>
      <c r="Q132" s="1"/>
      <c r="R132" s="1"/>
      <c r="S132" s="1"/>
      <c r="T132" s="1"/>
      <c r="U132" s="1"/>
      <c r="V132" s="1"/>
      <c r="W132" s="1"/>
      <c r="X132" s="1"/>
      <c r="Y132" s="1"/>
      <c r="Z132" s="1"/>
      <c r="AA132" s="1"/>
      <c r="AB132" s="1"/>
    </row>
    <row r="133" spans="1:28" hidden="1"/>
    <row r="134" spans="1:28" hidden="1">
      <c r="A134" s="1" t="s">
        <v>57</v>
      </c>
      <c r="E134" s="1">
        <v>244</v>
      </c>
    </row>
    <row r="135" spans="1:28" hidden="1">
      <c r="A135" s="1" t="s">
        <v>55</v>
      </c>
      <c r="D135" s="3" t="s">
        <v>100</v>
      </c>
      <c r="E135" s="3"/>
      <c r="F135" s="3"/>
    </row>
    <row r="136" spans="1:28" hidden="1"/>
    <row r="137" spans="1:28" hidden="1">
      <c r="C137" s="1" t="s">
        <v>68</v>
      </c>
    </row>
    <row r="138" spans="1:28" hidden="1"/>
    <row r="139" spans="1:28" ht="27" hidden="1" customHeight="1">
      <c r="A139" s="11" t="s">
        <v>3</v>
      </c>
      <c r="B139" s="277" t="s">
        <v>16</v>
      </c>
      <c r="C139" s="277"/>
      <c r="D139" s="277" t="s">
        <v>64</v>
      </c>
      <c r="E139" s="277"/>
      <c r="F139" s="16" t="s">
        <v>65</v>
      </c>
      <c r="G139" s="278" t="s">
        <v>66</v>
      </c>
      <c r="H139" s="278"/>
      <c r="I139" s="277" t="s">
        <v>67</v>
      </c>
      <c r="J139" s="277"/>
    </row>
    <row r="140" spans="1:28" hidden="1">
      <c r="A140" s="17">
        <v>1</v>
      </c>
      <c r="B140" s="285">
        <v>2</v>
      </c>
      <c r="C140" s="285"/>
      <c r="D140" s="285">
        <v>3</v>
      </c>
      <c r="E140" s="285"/>
      <c r="F140" s="17">
        <v>4</v>
      </c>
      <c r="G140" s="286">
        <v>5</v>
      </c>
      <c r="H140" s="286"/>
      <c r="I140" s="285">
        <v>6</v>
      </c>
      <c r="J140" s="285"/>
    </row>
    <row r="141" spans="1:28" hidden="1">
      <c r="A141" s="4"/>
      <c r="B141" s="281"/>
      <c r="C141" s="281"/>
      <c r="D141" s="280"/>
      <c r="E141" s="280"/>
      <c r="F141" s="18"/>
      <c r="G141" s="273"/>
      <c r="H141" s="273"/>
      <c r="I141" s="280">
        <f>D141*F141*G141</f>
        <v>0</v>
      </c>
      <c r="J141" s="280"/>
    </row>
    <row r="142" spans="1:28" hidden="1">
      <c r="A142" s="4"/>
      <c r="B142" s="281"/>
      <c r="C142" s="281"/>
      <c r="D142" s="280"/>
      <c r="E142" s="280"/>
      <c r="F142" s="18"/>
      <c r="G142" s="273"/>
      <c r="H142" s="273"/>
      <c r="I142" s="280">
        <f>D142*F142*G142</f>
        <v>0</v>
      </c>
      <c r="J142" s="280"/>
      <c r="M142" s="20"/>
      <c r="N142" s="20"/>
      <c r="O142" s="20"/>
      <c r="P142" s="20"/>
      <c r="Q142" s="20"/>
      <c r="R142" s="20"/>
      <c r="S142" s="20"/>
      <c r="T142" s="20"/>
      <c r="U142" s="20"/>
      <c r="V142" s="20"/>
      <c r="W142" s="20"/>
      <c r="X142" s="20"/>
      <c r="Y142" s="20"/>
      <c r="Z142" s="20"/>
      <c r="AA142" s="20"/>
      <c r="AB142" s="20"/>
    </row>
    <row r="143" spans="1:28" hidden="1">
      <c r="A143" s="4"/>
      <c r="B143" s="277" t="s">
        <v>13</v>
      </c>
      <c r="C143" s="277"/>
      <c r="D143" s="280" t="s">
        <v>14</v>
      </c>
      <c r="E143" s="280"/>
      <c r="F143" s="18" t="s">
        <v>14</v>
      </c>
      <c r="G143" s="273" t="s">
        <v>14</v>
      </c>
      <c r="H143" s="273"/>
      <c r="I143" s="280">
        <f>SUM(I141:J142)</f>
        <v>0</v>
      </c>
      <c r="J143" s="280"/>
    </row>
    <row r="144" spans="1:28" hidden="1"/>
    <row r="145" spans="1:10" hidden="1">
      <c r="A145" s="3"/>
      <c r="C145" s="1" t="s">
        <v>102</v>
      </c>
      <c r="D145" s="3"/>
      <c r="E145" s="3"/>
      <c r="F145" s="3"/>
      <c r="G145" s="3"/>
      <c r="H145" s="3"/>
      <c r="I145" s="3"/>
      <c r="J145" s="3"/>
    </row>
    <row r="146" spans="1:10" hidden="1"/>
    <row r="147" spans="1:10" hidden="1">
      <c r="A147" s="1" t="s">
        <v>57</v>
      </c>
      <c r="E147" s="1">
        <v>244</v>
      </c>
    </row>
    <row r="148" spans="1:10" hidden="1">
      <c r="A148" s="1" t="s">
        <v>55</v>
      </c>
      <c r="D148" s="1" t="s">
        <v>100</v>
      </c>
    </row>
    <row r="149" spans="1:10" hidden="1"/>
    <row r="150" spans="1:10" ht="24.6" hidden="1" customHeight="1">
      <c r="A150" s="7" t="s">
        <v>3</v>
      </c>
      <c r="B150" s="277" t="s">
        <v>16</v>
      </c>
      <c r="C150" s="277"/>
      <c r="D150" s="277"/>
      <c r="E150" s="277" t="s">
        <v>98</v>
      </c>
      <c r="F150" s="277"/>
      <c r="G150" s="277" t="s">
        <v>69</v>
      </c>
      <c r="H150" s="277"/>
      <c r="I150" s="277" t="s">
        <v>70</v>
      </c>
      <c r="J150" s="277"/>
    </row>
    <row r="151" spans="1:10" hidden="1">
      <c r="A151" s="19">
        <v>1</v>
      </c>
      <c r="B151" s="283">
        <v>2</v>
      </c>
      <c r="C151" s="283"/>
      <c r="D151" s="283"/>
      <c r="E151" s="283">
        <v>3</v>
      </c>
      <c r="F151" s="283"/>
      <c r="G151" s="284">
        <v>4</v>
      </c>
      <c r="H151" s="284"/>
      <c r="I151" s="284">
        <v>5</v>
      </c>
      <c r="J151" s="284"/>
    </row>
    <row r="152" spans="1:10" hidden="1">
      <c r="A152" s="6"/>
      <c r="B152" s="281"/>
      <c r="C152" s="281"/>
      <c r="D152" s="281"/>
      <c r="E152" s="277"/>
      <c r="F152" s="277"/>
      <c r="G152" s="278"/>
      <c r="H152" s="278"/>
      <c r="I152" s="282">
        <f t="shared" ref="I152:I157" si="7">E152:E152*G152</f>
        <v>0</v>
      </c>
      <c r="J152" s="282"/>
    </row>
    <row r="153" spans="1:10" hidden="1">
      <c r="A153" s="6"/>
      <c r="B153" s="281"/>
      <c r="C153" s="281"/>
      <c r="D153" s="281"/>
      <c r="E153" s="277"/>
      <c r="F153" s="277"/>
      <c r="G153" s="278"/>
      <c r="H153" s="278"/>
      <c r="I153" s="282">
        <f t="shared" si="7"/>
        <v>0</v>
      </c>
      <c r="J153" s="282"/>
    </row>
    <row r="154" spans="1:10" hidden="1">
      <c r="A154" s="6"/>
      <c r="B154" s="281"/>
      <c r="C154" s="281"/>
      <c r="D154" s="281"/>
      <c r="E154" s="277"/>
      <c r="F154" s="277"/>
      <c r="G154" s="278"/>
      <c r="H154" s="278"/>
      <c r="I154" s="282">
        <f t="shared" si="7"/>
        <v>0</v>
      </c>
      <c r="J154" s="282"/>
    </row>
    <row r="155" spans="1:10" hidden="1">
      <c r="A155" s="6"/>
      <c r="B155" s="281"/>
      <c r="C155" s="281"/>
      <c r="D155" s="281"/>
      <c r="E155" s="277"/>
      <c r="F155" s="277"/>
      <c r="G155" s="278"/>
      <c r="H155" s="278"/>
      <c r="I155" s="282">
        <f t="shared" si="7"/>
        <v>0</v>
      </c>
      <c r="J155" s="282"/>
    </row>
    <row r="156" spans="1:10" hidden="1">
      <c r="A156" s="6"/>
      <c r="B156" s="281"/>
      <c r="C156" s="281"/>
      <c r="D156" s="281"/>
      <c r="E156" s="277"/>
      <c r="F156" s="277"/>
      <c r="G156" s="278"/>
      <c r="H156" s="278"/>
      <c r="I156" s="282">
        <f t="shared" si="7"/>
        <v>0</v>
      </c>
      <c r="J156" s="282"/>
    </row>
    <row r="157" spans="1:10" hidden="1">
      <c r="A157" s="6"/>
      <c r="B157" s="281"/>
      <c r="C157" s="281"/>
      <c r="D157" s="281"/>
      <c r="E157" s="277"/>
      <c r="F157" s="277"/>
      <c r="G157" s="278"/>
      <c r="H157" s="278"/>
      <c r="I157" s="282">
        <f t="shared" si="7"/>
        <v>0</v>
      </c>
      <c r="J157" s="282"/>
    </row>
    <row r="158" spans="1:10" hidden="1">
      <c r="A158" s="6"/>
      <c r="B158" s="277" t="s">
        <v>13</v>
      </c>
      <c r="C158" s="277"/>
      <c r="D158" s="277"/>
      <c r="E158" s="277" t="s">
        <v>14</v>
      </c>
      <c r="F158" s="277"/>
      <c r="G158" s="278" t="s">
        <v>14</v>
      </c>
      <c r="H158" s="278"/>
      <c r="I158" s="282">
        <f>SUM(I152:J157)</f>
        <v>0</v>
      </c>
      <c r="J158" s="278"/>
    </row>
    <row r="159" spans="1:10" hidden="1"/>
    <row r="160" spans="1:10" hidden="1">
      <c r="C160" s="1" t="s">
        <v>72</v>
      </c>
    </row>
    <row r="161" spans="1:28" hidden="1"/>
    <row r="162" spans="1:28" ht="34.9" hidden="1" customHeight="1">
      <c r="A162" s="11" t="s">
        <v>3</v>
      </c>
      <c r="B162" s="277" t="s">
        <v>50</v>
      </c>
      <c r="C162" s="277"/>
      <c r="D162" s="277" t="s">
        <v>73</v>
      </c>
      <c r="E162" s="277"/>
      <c r="F162" s="16" t="s">
        <v>74</v>
      </c>
      <c r="G162" s="278" t="s">
        <v>75</v>
      </c>
      <c r="H162" s="278"/>
      <c r="I162" s="277" t="s">
        <v>67</v>
      </c>
      <c r="J162" s="277"/>
    </row>
    <row r="163" spans="1:28" s="20" customFormat="1" ht="9.6" hidden="1" customHeight="1">
      <c r="A163" s="12">
        <v>1</v>
      </c>
      <c r="B163" s="283">
        <v>2</v>
      </c>
      <c r="C163" s="283"/>
      <c r="D163" s="283">
        <v>3</v>
      </c>
      <c r="E163" s="283"/>
      <c r="F163" s="12">
        <v>4</v>
      </c>
      <c r="G163" s="284">
        <v>5</v>
      </c>
      <c r="H163" s="284"/>
      <c r="I163" s="283">
        <v>6</v>
      </c>
      <c r="J163" s="283"/>
      <c r="M163" s="1"/>
      <c r="N163" s="1"/>
      <c r="O163" s="1"/>
      <c r="P163" s="1"/>
      <c r="Q163" s="1"/>
      <c r="R163" s="1"/>
      <c r="S163" s="1"/>
      <c r="T163" s="1"/>
      <c r="U163" s="1"/>
      <c r="V163" s="1"/>
      <c r="W163" s="1"/>
      <c r="X163" s="1"/>
      <c r="Y163" s="1"/>
      <c r="Z163" s="1"/>
      <c r="AA163" s="1"/>
      <c r="AB163" s="1"/>
    </row>
    <row r="164" spans="1:28" hidden="1">
      <c r="A164" s="4"/>
      <c r="B164" s="281"/>
      <c r="C164" s="281"/>
      <c r="D164" s="280"/>
      <c r="E164" s="280"/>
      <c r="F164" s="18"/>
      <c r="G164" s="273"/>
      <c r="H164" s="273"/>
      <c r="I164" s="280">
        <f>F164*G164*D164</f>
        <v>0</v>
      </c>
      <c r="J164" s="280"/>
    </row>
    <row r="165" spans="1:28" hidden="1">
      <c r="A165" s="4"/>
      <c r="B165" s="281"/>
      <c r="C165" s="281"/>
      <c r="D165" s="280"/>
      <c r="E165" s="280"/>
      <c r="F165" s="18"/>
      <c r="G165" s="273"/>
      <c r="H165" s="273"/>
      <c r="I165" s="280">
        <f>F165*G165*D165</f>
        <v>0</v>
      </c>
      <c r="J165" s="280"/>
    </row>
    <row r="166" spans="1:28" hidden="1">
      <c r="A166" s="4"/>
      <c r="B166" s="281"/>
      <c r="C166" s="281"/>
      <c r="D166" s="280"/>
      <c r="E166" s="280"/>
      <c r="F166" s="18"/>
      <c r="G166" s="273"/>
      <c r="H166" s="273"/>
      <c r="I166" s="280">
        <f>F166*G166*D166</f>
        <v>0</v>
      </c>
      <c r="J166" s="280"/>
    </row>
    <row r="167" spans="1:28" hidden="1">
      <c r="A167" s="4"/>
      <c r="B167" s="281"/>
      <c r="C167" s="281"/>
      <c r="D167" s="280"/>
      <c r="E167" s="280"/>
      <c r="F167" s="18"/>
      <c r="G167" s="273"/>
      <c r="H167" s="273"/>
      <c r="I167" s="280">
        <f>F167*G167*D167</f>
        <v>0</v>
      </c>
      <c r="J167" s="280"/>
    </row>
    <row r="168" spans="1:28" hidden="1">
      <c r="A168" s="4"/>
      <c r="B168" s="281"/>
      <c r="C168" s="281"/>
      <c r="D168" s="280"/>
      <c r="E168" s="280"/>
      <c r="F168" s="18"/>
      <c r="G168" s="273"/>
      <c r="H168" s="273"/>
      <c r="I168" s="280">
        <f>F168*G168*D168</f>
        <v>0</v>
      </c>
      <c r="J168" s="280"/>
    </row>
    <row r="169" spans="1:28" hidden="1">
      <c r="A169" s="4"/>
      <c r="B169" s="277" t="s">
        <v>13</v>
      </c>
      <c r="C169" s="277"/>
      <c r="D169" s="280" t="s">
        <v>14</v>
      </c>
      <c r="E169" s="280"/>
      <c r="F169" s="18" t="s">
        <v>14</v>
      </c>
      <c r="G169" s="273" t="s">
        <v>14</v>
      </c>
      <c r="H169" s="273"/>
      <c r="I169" s="280">
        <f>SUM(I164:J168)</f>
        <v>0</v>
      </c>
      <c r="J169" s="280"/>
      <c r="K169" s="9" t="e">
        <f>#REF!-'[1]МЗ 2021'!I127</f>
        <v>#REF!</v>
      </c>
    </row>
    <row r="170" spans="1:28" hidden="1"/>
    <row r="171" spans="1:28" hidden="1">
      <c r="C171" s="1" t="s">
        <v>71</v>
      </c>
    </row>
    <row r="172" spans="1:28" hidden="1"/>
    <row r="173" spans="1:28" ht="24.6" hidden="1" customHeight="1">
      <c r="A173" s="7" t="s">
        <v>3</v>
      </c>
      <c r="B173" s="277" t="s">
        <v>50</v>
      </c>
      <c r="C173" s="277"/>
      <c r="D173" s="277"/>
      <c r="E173" s="277" t="s">
        <v>76</v>
      </c>
      <c r="F173" s="277"/>
      <c r="G173" s="277" t="s">
        <v>77</v>
      </c>
      <c r="H173" s="277"/>
      <c r="I173" s="277" t="s">
        <v>78</v>
      </c>
      <c r="J173" s="277"/>
    </row>
    <row r="174" spans="1:28" hidden="1">
      <c r="A174" s="6">
        <v>1</v>
      </c>
      <c r="B174" s="277">
        <v>2</v>
      </c>
      <c r="C174" s="277"/>
      <c r="D174" s="277"/>
      <c r="E174" s="277">
        <v>3</v>
      </c>
      <c r="F174" s="277"/>
      <c r="G174" s="278">
        <v>4</v>
      </c>
      <c r="H174" s="278"/>
      <c r="I174" s="278">
        <v>5</v>
      </c>
      <c r="J174" s="278"/>
    </row>
    <row r="175" spans="1:28" hidden="1">
      <c r="A175" s="6"/>
      <c r="B175" s="281"/>
      <c r="C175" s="281"/>
      <c r="D175" s="281"/>
      <c r="E175" s="277"/>
      <c r="F175" s="277"/>
      <c r="G175" s="278"/>
      <c r="H175" s="278"/>
      <c r="I175" s="282">
        <f t="shared" ref="I175:I180" si="8">E175:E175*G175</f>
        <v>0</v>
      </c>
      <c r="J175" s="282"/>
    </row>
    <row r="176" spans="1:28" hidden="1">
      <c r="A176" s="6"/>
      <c r="B176" s="281"/>
      <c r="C176" s="281"/>
      <c r="D176" s="281"/>
      <c r="E176" s="277"/>
      <c r="F176" s="277"/>
      <c r="G176" s="278"/>
      <c r="H176" s="278"/>
      <c r="I176" s="282">
        <f t="shared" si="8"/>
        <v>0</v>
      </c>
      <c r="J176" s="282"/>
    </row>
    <row r="177" spans="1:10" hidden="1">
      <c r="A177" s="6"/>
      <c r="B177" s="281"/>
      <c r="C177" s="281"/>
      <c r="D177" s="281"/>
      <c r="E177" s="277"/>
      <c r="F177" s="277"/>
      <c r="G177" s="278"/>
      <c r="H177" s="278"/>
      <c r="I177" s="282">
        <f t="shared" si="8"/>
        <v>0</v>
      </c>
      <c r="J177" s="282"/>
    </row>
    <row r="178" spans="1:10" hidden="1">
      <c r="A178" s="6"/>
      <c r="B178" s="281"/>
      <c r="C178" s="281"/>
      <c r="D178" s="281"/>
      <c r="E178" s="277"/>
      <c r="F178" s="277"/>
      <c r="G178" s="278"/>
      <c r="H178" s="278"/>
      <c r="I178" s="282">
        <f t="shared" si="8"/>
        <v>0</v>
      </c>
      <c r="J178" s="282"/>
    </row>
    <row r="179" spans="1:10" hidden="1">
      <c r="A179" s="6"/>
      <c r="B179" s="281"/>
      <c r="C179" s="281"/>
      <c r="D179" s="281"/>
      <c r="E179" s="277"/>
      <c r="F179" s="277"/>
      <c r="G179" s="278"/>
      <c r="H179" s="278"/>
      <c r="I179" s="282">
        <f t="shared" si="8"/>
        <v>0</v>
      </c>
      <c r="J179" s="282"/>
    </row>
    <row r="180" spans="1:10" hidden="1">
      <c r="A180" s="6"/>
      <c r="B180" s="281"/>
      <c r="C180" s="281"/>
      <c r="D180" s="281"/>
      <c r="E180" s="277"/>
      <c r="F180" s="277"/>
      <c r="G180" s="278"/>
      <c r="H180" s="278"/>
      <c r="I180" s="282">
        <f t="shared" si="8"/>
        <v>0</v>
      </c>
      <c r="J180" s="282"/>
    </row>
    <row r="181" spans="1:10" hidden="1">
      <c r="A181" s="6"/>
      <c r="B181" s="277" t="s">
        <v>13</v>
      </c>
      <c r="C181" s="277"/>
      <c r="D181" s="277"/>
      <c r="E181" s="277" t="s">
        <v>14</v>
      </c>
      <c r="F181" s="277"/>
      <c r="G181" s="278" t="s">
        <v>14</v>
      </c>
      <c r="H181" s="278"/>
      <c r="I181" s="282">
        <f>SUM(I175:J180)</f>
        <v>0</v>
      </c>
      <c r="J181" s="278"/>
    </row>
    <row r="182" spans="1:10" hidden="1"/>
    <row r="183" spans="1:10" hidden="1">
      <c r="C183" s="1" t="s">
        <v>96</v>
      </c>
    </row>
    <row r="184" spans="1:10" hidden="1"/>
    <row r="185" spans="1:10" ht="28.15" hidden="1" customHeight="1">
      <c r="A185" s="7" t="s">
        <v>3</v>
      </c>
      <c r="B185" s="277" t="s">
        <v>16</v>
      </c>
      <c r="C185" s="277"/>
      <c r="D185" s="277"/>
      <c r="E185" s="277" t="s">
        <v>79</v>
      </c>
      <c r="F185" s="277"/>
      <c r="G185" s="277" t="s">
        <v>80</v>
      </c>
      <c r="H185" s="277"/>
      <c r="I185" s="277" t="s">
        <v>81</v>
      </c>
      <c r="J185" s="277"/>
    </row>
    <row r="186" spans="1:10" hidden="1">
      <c r="A186" s="6">
        <v>1</v>
      </c>
      <c r="B186" s="309">
        <v>2</v>
      </c>
      <c r="C186" s="309"/>
      <c r="D186" s="309"/>
      <c r="E186" s="309">
        <v>3</v>
      </c>
      <c r="F186" s="309"/>
      <c r="G186" s="272">
        <v>4</v>
      </c>
      <c r="H186" s="272"/>
      <c r="I186" s="272">
        <v>5</v>
      </c>
      <c r="J186" s="272"/>
    </row>
    <row r="187" spans="1:10" ht="28.9" hidden="1" customHeight="1">
      <c r="A187" s="6">
        <v>1</v>
      </c>
      <c r="B187" s="279"/>
      <c r="C187" s="279"/>
      <c r="D187" s="279"/>
      <c r="E187" s="280"/>
      <c r="F187" s="280"/>
      <c r="G187" s="272"/>
      <c r="H187" s="272"/>
      <c r="I187" s="273"/>
      <c r="J187" s="273"/>
    </row>
    <row r="188" spans="1:10" hidden="1">
      <c r="A188" s="6">
        <v>2</v>
      </c>
      <c r="B188" s="279"/>
      <c r="C188" s="279"/>
      <c r="D188" s="279"/>
      <c r="E188" s="280"/>
      <c r="F188" s="280"/>
      <c r="G188" s="272"/>
      <c r="H188" s="272"/>
      <c r="I188" s="273"/>
      <c r="J188" s="273"/>
    </row>
    <row r="189" spans="1:10" hidden="1">
      <c r="A189" s="6">
        <v>3</v>
      </c>
      <c r="B189" s="279"/>
      <c r="C189" s="279"/>
      <c r="D189" s="279"/>
      <c r="E189" s="280"/>
      <c r="F189" s="280"/>
      <c r="G189" s="272"/>
      <c r="H189" s="272"/>
      <c r="I189" s="273"/>
      <c r="J189" s="273"/>
    </row>
    <row r="190" spans="1:10" ht="24.6" hidden="1" customHeight="1">
      <c r="A190" s="6">
        <v>4</v>
      </c>
      <c r="B190" s="279"/>
      <c r="C190" s="279"/>
      <c r="D190" s="279"/>
      <c r="E190" s="280"/>
      <c r="F190" s="280"/>
      <c r="G190" s="272"/>
      <c r="H190" s="272"/>
      <c r="I190" s="273"/>
      <c r="J190" s="273"/>
    </row>
    <row r="191" spans="1:10" hidden="1">
      <c r="A191" s="6">
        <v>5</v>
      </c>
      <c r="B191" s="279"/>
      <c r="C191" s="279"/>
      <c r="D191" s="279"/>
      <c r="E191" s="280"/>
      <c r="F191" s="280"/>
      <c r="G191" s="272"/>
      <c r="H191" s="272"/>
      <c r="I191" s="273"/>
      <c r="J191" s="273"/>
    </row>
    <row r="192" spans="1:10" hidden="1">
      <c r="A192" s="6">
        <v>6</v>
      </c>
      <c r="B192" s="279"/>
      <c r="C192" s="279"/>
      <c r="D192" s="279"/>
      <c r="E192" s="280"/>
      <c r="F192" s="280"/>
      <c r="G192" s="272"/>
      <c r="H192" s="272"/>
      <c r="I192" s="273"/>
      <c r="J192" s="273"/>
    </row>
    <row r="193" spans="1:13" hidden="1">
      <c r="A193" s="6">
        <v>7</v>
      </c>
      <c r="B193" s="279"/>
      <c r="C193" s="279"/>
      <c r="D193" s="279"/>
      <c r="E193" s="280"/>
      <c r="F193" s="280"/>
      <c r="G193" s="272"/>
      <c r="H193" s="272"/>
      <c r="I193" s="273"/>
      <c r="J193" s="273"/>
    </row>
    <row r="194" spans="1:13" hidden="1">
      <c r="A194" s="6">
        <v>8</v>
      </c>
      <c r="B194" s="279"/>
      <c r="C194" s="279"/>
      <c r="D194" s="279"/>
      <c r="E194" s="280"/>
      <c r="F194" s="280"/>
      <c r="G194" s="272"/>
      <c r="H194" s="272"/>
      <c r="I194" s="273"/>
      <c r="J194" s="273"/>
    </row>
    <row r="195" spans="1:13" hidden="1">
      <c r="A195" s="6">
        <v>9</v>
      </c>
      <c r="B195" s="279"/>
      <c r="C195" s="279"/>
      <c r="D195" s="279"/>
      <c r="E195" s="280"/>
      <c r="F195" s="280"/>
      <c r="G195" s="272"/>
      <c r="H195" s="272"/>
      <c r="I195" s="273"/>
      <c r="J195" s="273"/>
    </row>
    <row r="196" spans="1:13" hidden="1">
      <c r="A196" s="6">
        <v>10</v>
      </c>
      <c r="B196" s="279"/>
      <c r="C196" s="279"/>
      <c r="D196" s="279"/>
      <c r="E196" s="280"/>
      <c r="F196" s="280"/>
      <c r="G196" s="272"/>
      <c r="H196" s="272"/>
      <c r="I196" s="273"/>
      <c r="J196" s="273"/>
    </row>
    <row r="197" spans="1:13" hidden="1">
      <c r="A197" s="6">
        <v>11</v>
      </c>
      <c r="B197" s="279"/>
      <c r="C197" s="279"/>
      <c r="D197" s="279"/>
      <c r="E197" s="280"/>
      <c r="F197" s="280"/>
      <c r="G197" s="272"/>
      <c r="H197" s="272"/>
      <c r="I197" s="273"/>
      <c r="J197" s="273"/>
    </row>
    <row r="198" spans="1:13" hidden="1">
      <c r="A198" s="6">
        <v>12</v>
      </c>
      <c r="B198" s="279"/>
      <c r="C198" s="279"/>
      <c r="D198" s="279"/>
      <c r="E198" s="280"/>
      <c r="F198" s="280"/>
      <c r="G198" s="272"/>
      <c r="H198" s="272"/>
      <c r="I198" s="273"/>
      <c r="J198" s="273"/>
    </row>
    <row r="199" spans="1:13" hidden="1">
      <c r="A199" s="6">
        <v>13</v>
      </c>
      <c r="B199" s="279"/>
      <c r="C199" s="279"/>
      <c r="D199" s="279"/>
      <c r="E199" s="280"/>
      <c r="F199" s="280"/>
      <c r="G199" s="272"/>
      <c r="H199" s="272"/>
      <c r="I199" s="273"/>
      <c r="J199" s="273"/>
    </row>
    <row r="200" spans="1:13" hidden="1">
      <c r="A200" s="6">
        <v>14</v>
      </c>
      <c r="B200" s="279"/>
      <c r="C200" s="279"/>
      <c r="D200" s="279"/>
      <c r="E200" s="280"/>
      <c r="F200" s="280"/>
      <c r="G200" s="272"/>
      <c r="H200" s="272"/>
      <c r="I200" s="273"/>
      <c r="J200" s="273"/>
    </row>
    <row r="201" spans="1:13" hidden="1">
      <c r="A201" s="6"/>
      <c r="B201" s="279" t="s">
        <v>13</v>
      </c>
      <c r="C201" s="279"/>
      <c r="D201" s="279"/>
      <c r="E201" s="280" t="s">
        <v>14</v>
      </c>
      <c r="F201" s="280"/>
      <c r="G201" s="273" t="s">
        <v>14</v>
      </c>
      <c r="H201" s="273"/>
      <c r="I201" s="273">
        <f>SUM(I187:J200)</f>
        <v>0</v>
      </c>
      <c r="J201" s="273"/>
      <c r="K201" s="9"/>
      <c r="L201" s="9"/>
    </row>
    <row r="202" spans="1:13" hidden="1">
      <c r="B202" s="21"/>
      <c r="C202" s="21"/>
      <c r="D202" s="21"/>
      <c r="E202" s="9"/>
      <c r="F202" s="9"/>
      <c r="G202" s="9"/>
      <c r="H202" s="9"/>
      <c r="I202" s="9"/>
      <c r="J202" s="9"/>
    </row>
    <row r="203" spans="1:13" hidden="1">
      <c r="B203" s="22"/>
      <c r="C203" s="22" t="s">
        <v>97</v>
      </c>
      <c r="D203" s="22"/>
      <c r="M203" s="1" t="s">
        <v>34</v>
      </c>
    </row>
    <row r="204" spans="1:13" hidden="1">
      <c r="B204" s="22"/>
      <c r="C204" s="22"/>
      <c r="D204" s="22"/>
    </row>
    <row r="205" spans="1:13" ht="22.15" hidden="1" customHeight="1">
      <c r="A205" s="7" t="s">
        <v>3</v>
      </c>
      <c r="B205" s="274" t="s">
        <v>16</v>
      </c>
      <c r="C205" s="275"/>
      <c r="D205" s="275"/>
      <c r="E205" s="275"/>
      <c r="F205" s="276"/>
      <c r="G205" s="277" t="s">
        <v>82</v>
      </c>
      <c r="H205" s="277"/>
      <c r="I205" s="277" t="s">
        <v>83</v>
      </c>
      <c r="J205" s="277"/>
    </row>
    <row r="206" spans="1:13" hidden="1">
      <c r="A206" s="6">
        <v>1</v>
      </c>
      <c r="B206" s="274">
        <v>2</v>
      </c>
      <c r="C206" s="275"/>
      <c r="D206" s="275"/>
      <c r="E206" s="275"/>
      <c r="F206" s="276"/>
      <c r="G206" s="278">
        <v>3</v>
      </c>
      <c r="H206" s="278"/>
      <c r="I206" s="278">
        <v>4</v>
      </c>
      <c r="J206" s="278"/>
    </row>
    <row r="207" spans="1:13" hidden="1">
      <c r="A207" s="6">
        <v>1</v>
      </c>
      <c r="B207" s="269"/>
      <c r="C207" s="270"/>
      <c r="D207" s="270"/>
      <c r="E207" s="270"/>
      <c r="F207" s="271"/>
      <c r="G207" s="272"/>
      <c r="H207" s="272"/>
      <c r="I207" s="273"/>
      <c r="J207" s="273"/>
    </row>
    <row r="208" spans="1:13" hidden="1">
      <c r="A208" s="6">
        <v>2</v>
      </c>
      <c r="B208" s="269"/>
      <c r="C208" s="270"/>
      <c r="D208" s="270"/>
      <c r="E208" s="270"/>
      <c r="F208" s="271"/>
      <c r="G208" s="272"/>
      <c r="H208" s="272"/>
      <c r="I208" s="273"/>
      <c r="J208" s="273"/>
    </row>
    <row r="209" spans="1:13" hidden="1">
      <c r="A209" s="6">
        <v>3</v>
      </c>
      <c r="B209" s="269"/>
      <c r="C209" s="270"/>
      <c r="D209" s="270"/>
      <c r="E209" s="270"/>
      <c r="F209" s="271"/>
      <c r="G209" s="272"/>
      <c r="H209" s="272"/>
      <c r="I209" s="273"/>
      <c r="J209" s="273"/>
    </row>
    <row r="210" spans="1:13" hidden="1">
      <c r="A210" s="6">
        <v>4</v>
      </c>
      <c r="B210" s="269"/>
      <c r="C210" s="270"/>
      <c r="D210" s="270"/>
      <c r="E210" s="270"/>
      <c r="F210" s="271"/>
      <c r="G210" s="272"/>
      <c r="H210" s="272"/>
      <c r="I210" s="273"/>
      <c r="J210" s="273"/>
    </row>
    <row r="211" spans="1:13" hidden="1">
      <c r="A211" s="6">
        <v>5</v>
      </c>
      <c r="B211" s="269"/>
      <c r="C211" s="270"/>
      <c r="D211" s="270"/>
      <c r="E211" s="270"/>
      <c r="F211" s="271"/>
      <c r="G211" s="272"/>
      <c r="H211" s="272"/>
      <c r="I211" s="273"/>
      <c r="J211" s="273"/>
      <c r="M211" s="9"/>
    </row>
    <row r="212" spans="1:13" hidden="1">
      <c r="A212" s="6">
        <v>6</v>
      </c>
      <c r="B212" s="269"/>
      <c r="C212" s="270"/>
      <c r="D212" s="270"/>
      <c r="E212" s="270"/>
      <c r="F212" s="271"/>
      <c r="G212" s="272"/>
      <c r="H212" s="272"/>
      <c r="I212" s="273"/>
      <c r="J212" s="273"/>
      <c r="M212" s="9"/>
    </row>
    <row r="213" spans="1:13" hidden="1">
      <c r="A213" s="6">
        <v>7</v>
      </c>
      <c r="B213" s="269"/>
      <c r="C213" s="270"/>
      <c r="D213" s="270"/>
      <c r="E213" s="270"/>
      <c r="F213" s="271"/>
      <c r="G213" s="272"/>
      <c r="H213" s="272"/>
      <c r="I213" s="273"/>
      <c r="J213" s="273"/>
      <c r="M213" s="9"/>
    </row>
    <row r="214" spans="1:13" hidden="1">
      <c r="A214" s="6">
        <v>8</v>
      </c>
      <c r="B214" s="269"/>
      <c r="C214" s="270"/>
      <c r="D214" s="270"/>
      <c r="E214" s="270"/>
      <c r="F214" s="271"/>
      <c r="G214" s="272"/>
      <c r="H214" s="272"/>
      <c r="I214" s="273"/>
      <c r="J214" s="273"/>
      <c r="M214" s="9"/>
    </row>
    <row r="215" spans="1:13" hidden="1">
      <c r="A215" s="6">
        <v>9</v>
      </c>
      <c r="B215" s="269"/>
      <c r="C215" s="270"/>
      <c r="D215" s="270"/>
      <c r="E215" s="270"/>
      <c r="F215" s="271"/>
      <c r="G215" s="272"/>
      <c r="H215" s="272"/>
      <c r="I215" s="273"/>
      <c r="J215" s="273"/>
      <c r="M215" s="9"/>
    </row>
    <row r="216" spans="1:13" hidden="1">
      <c r="A216" s="6">
        <v>10</v>
      </c>
      <c r="B216" s="269"/>
      <c r="C216" s="270"/>
      <c r="D216" s="270"/>
      <c r="E216" s="270"/>
      <c r="F216" s="271"/>
      <c r="G216" s="272"/>
      <c r="H216" s="272"/>
      <c r="I216" s="273">
        <f>E216:E216*G216</f>
        <v>0</v>
      </c>
      <c r="J216" s="273"/>
      <c r="M216" s="9"/>
    </row>
    <row r="217" spans="1:13" hidden="1">
      <c r="A217" s="6"/>
      <c r="B217" s="274" t="s">
        <v>13</v>
      </c>
      <c r="C217" s="275"/>
      <c r="D217" s="275"/>
      <c r="E217" s="275"/>
      <c r="F217" s="276"/>
      <c r="G217" s="273" t="s">
        <v>14</v>
      </c>
      <c r="H217" s="273"/>
      <c r="I217" s="273">
        <f>SUM(I207:J216)</f>
        <v>0</v>
      </c>
      <c r="J217" s="273"/>
      <c r="M217" s="9"/>
    </row>
    <row r="218" spans="1:13">
      <c r="M218" s="9"/>
    </row>
    <row r="219" spans="1:13">
      <c r="C219" s="1" t="s">
        <v>84</v>
      </c>
      <c r="M219" s="9"/>
    </row>
    <row r="221" spans="1:13" ht="22.15" customHeight="1">
      <c r="A221" s="7" t="s">
        <v>3</v>
      </c>
      <c r="B221" s="277" t="s">
        <v>16</v>
      </c>
      <c r="C221" s="277"/>
      <c r="D221" s="277"/>
      <c r="E221" s="277" t="s">
        <v>76</v>
      </c>
      <c r="F221" s="277"/>
      <c r="G221" s="277" t="s">
        <v>85</v>
      </c>
      <c r="H221" s="277"/>
      <c r="I221" s="277" t="s">
        <v>70</v>
      </c>
      <c r="J221" s="277"/>
    </row>
    <row r="222" spans="1:13">
      <c r="A222" s="6">
        <v>1</v>
      </c>
      <c r="B222" s="309">
        <v>2</v>
      </c>
      <c r="C222" s="309"/>
      <c r="D222" s="309"/>
      <c r="E222" s="309">
        <v>3</v>
      </c>
      <c r="F222" s="309"/>
      <c r="G222" s="272">
        <v>4</v>
      </c>
      <c r="H222" s="272"/>
      <c r="I222" s="272">
        <v>5</v>
      </c>
      <c r="J222" s="272"/>
    </row>
    <row r="223" spans="1:13">
      <c r="A223" s="6">
        <v>1</v>
      </c>
      <c r="B223" s="279" t="s">
        <v>418</v>
      </c>
      <c r="C223" s="279"/>
      <c r="D223" s="279"/>
      <c r="E223" s="309"/>
      <c r="F223" s="309"/>
      <c r="G223" s="273"/>
      <c r="H223" s="273"/>
      <c r="I223" s="273"/>
      <c r="J223" s="273"/>
    </row>
    <row r="224" spans="1:13">
      <c r="A224" s="6">
        <v>2</v>
      </c>
      <c r="B224" s="310" t="s">
        <v>419</v>
      </c>
      <c r="C224" s="311"/>
      <c r="D224" s="312"/>
      <c r="E224" s="313"/>
      <c r="F224" s="314"/>
      <c r="G224" s="315"/>
      <c r="H224" s="316"/>
      <c r="I224" s="315"/>
      <c r="J224" s="316"/>
    </row>
    <row r="225" spans="1:12" hidden="1">
      <c r="A225" s="6"/>
      <c r="B225" s="310"/>
      <c r="C225" s="311"/>
      <c r="D225" s="312"/>
      <c r="E225" s="313"/>
      <c r="F225" s="314"/>
      <c r="G225" s="315"/>
      <c r="H225" s="316"/>
      <c r="I225" s="315"/>
      <c r="J225" s="316"/>
    </row>
    <row r="226" spans="1:12" ht="12" hidden="1" customHeight="1">
      <c r="A226" s="6"/>
      <c r="B226" s="310"/>
      <c r="C226" s="311"/>
      <c r="D226" s="312"/>
      <c r="E226" s="313"/>
      <c r="F226" s="314"/>
      <c r="G226" s="315"/>
      <c r="H226" s="316"/>
      <c r="I226" s="315"/>
      <c r="J226" s="316"/>
    </row>
    <row r="227" spans="1:12" ht="23.45" hidden="1" customHeight="1">
      <c r="A227" s="6"/>
      <c r="B227" s="310"/>
      <c r="C227" s="311"/>
      <c r="D227" s="312"/>
      <c r="E227" s="313"/>
      <c r="F227" s="314"/>
      <c r="G227" s="315"/>
      <c r="H227" s="316"/>
      <c r="I227" s="315">
        <f t="shared" ref="I227:I235" si="9">E227*G227</f>
        <v>0</v>
      </c>
      <c r="J227" s="316"/>
    </row>
    <row r="228" spans="1:12" hidden="1">
      <c r="A228" s="6"/>
      <c r="B228" s="310"/>
      <c r="C228" s="311"/>
      <c r="D228" s="312"/>
      <c r="E228" s="313"/>
      <c r="F228" s="314"/>
      <c r="G228" s="315"/>
      <c r="H228" s="316"/>
      <c r="I228" s="315">
        <f>E228*G228</f>
        <v>0</v>
      </c>
      <c r="J228" s="316"/>
    </row>
    <row r="229" spans="1:12" hidden="1">
      <c r="A229" s="6"/>
      <c r="B229" s="310"/>
      <c r="C229" s="311"/>
      <c r="D229" s="312"/>
      <c r="E229" s="313"/>
      <c r="F229" s="314"/>
      <c r="G229" s="315"/>
      <c r="H229" s="316"/>
      <c r="I229" s="315">
        <f>E229*G229</f>
        <v>0</v>
      </c>
      <c r="J229" s="316"/>
    </row>
    <row r="230" spans="1:12" hidden="1">
      <c r="A230" s="6"/>
      <c r="B230" s="310"/>
      <c r="C230" s="311"/>
      <c r="D230" s="312"/>
      <c r="E230" s="313"/>
      <c r="F230" s="314"/>
      <c r="G230" s="315"/>
      <c r="H230" s="316"/>
      <c r="I230" s="315">
        <f>E230*G230</f>
        <v>0</v>
      </c>
      <c r="J230" s="316"/>
    </row>
    <row r="231" spans="1:12" ht="21.6" hidden="1" customHeight="1">
      <c r="A231" s="6"/>
      <c r="B231" s="310"/>
      <c r="C231" s="311"/>
      <c r="D231" s="312"/>
      <c r="E231" s="313"/>
      <c r="F231" s="314"/>
      <c r="G231" s="315"/>
      <c r="H231" s="316"/>
      <c r="I231" s="315">
        <f>E231*G231</f>
        <v>0</v>
      </c>
      <c r="J231" s="316"/>
    </row>
    <row r="232" spans="1:12" hidden="1">
      <c r="A232" s="6"/>
      <c r="B232" s="279"/>
      <c r="C232" s="279"/>
      <c r="D232" s="279"/>
      <c r="E232" s="313"/>
      <c r="F232" s="314"/>
      <c r="G232" s="315"/>
      <c r="H232" s="316"/>
      <c r="I232" s="273">
        <f t="shared" si="9"/>
        <v>0</v>
      </c>
      <c r="J232" s="273"/>
      <c r="K232" s="317"/>
      <c r="L232" s="318"/>
    </row>
    <row r="233" spans="1:12" hidden="1">
      <c r="A233" s="6"/>
      <c r="B233" s="310"/>
      <c r="C233" s="311"/>
      <c r="D233" s="312"/>
      <c r="E233" s="313"/>
      <c r="F233" s="314"/>
      <c r="G233" s="315"/>
      <c r="H233" s="316"/>
      <c r="I233" s="273">
        <f t="shared" si="9"/>
        <v>0</v>
      </c>
      <c r="J233" s="273"/>
      <c r="K233" s="317"/>
      <c r="L233" s="318"/>
    </row>
    <row r="234" spans="1:12" hidden="1">
      <c r="B234" s="67"/>
      <c r="C234" s="68"/>
      <c r="D234" s="69"/>
      <c r="E234" s="57"/>
      <c r="F234" s="58"/>
      <c r="G234" s="70"/>
      <c r="H234" s="71"/>
      <c r="I234" s="273">
        <f t="shared" si="9"/>
        <v>0</v>
      </c>
      <c r="J234" s="273"/>
      <c r="K234" s="317"/>
      <c r="L234" s="318"/>
    </row>
    <row r="235" spans="1:12" hidden="1">
      <c r="B235" s="67"/>
      <c r="C235" s="68"/>
      <c r="D235" s="69"/>
      <c r="E235" s="57"/>
      <c r="F235" s="58"/>
      <c r="G235" s="70"/>
      <c r="H235" s="71"/>
      <c r="I235" s="273">
        <f t="shared" si="9"/>
        <v>0</v>
      </c>
      <c r="J235" s="273"/>
      <c r="K235" s="317"/>
      <c r="L235" s="318"/>
    </row>
    <row r="236" spans="1:12" hidden="1">
      <c r="B236" s="279"/>
      <c r="C236" s="279"/>
      <c r="D236" s="279"/>
      <c r="E236" s="309"/>
      <c r="F236" s="309"/>
      <c r="G236" s="273"/>
      <c r="H236" s="273"/>
      <c r="I236" s="273"/>
      <c r="J236" s="273"/>
      <c r="K236" s="317"/>
      <c r="L236" s="318"/>
    </row>
    <row r="237" spans="1:12">
      <c r="B237" s="279"/>
      <c r="C237" s="279"/>
      <c r="D237" s="279"/>
      <c r="E237" s="280"/>
      <c r="F237" s="280"/>
      <c r="G237" s="273" t="s">
        <v>14</v>
      </c>
      <c r="H237" s="273"/>
      <c r="I237" s="273">
        <f>SUM(I223:J236)</f>
        <v>0</v>
      </c>
      <c r="J237" s="273"/>
      <c r="K237" s="9"/>
      <c r="L237" s="9"/>
    </row>
    <row r="238" spans="1:12">
      <c r="B238" s="22"/>
      <c r="C238" s="22"/>
      <c r="D238" s="22"/>
      <c r="K238" s="9"/>
      <c r="L238" s="9"/>
    </row>
    <row r="239" spans="1:12">
      <c r="K239" s="9"/>
      <c r="L239" s="9"/>
    </row>
    <row r="240" spans="1:12">
      <c r="B240" s="1" t="s">
        <v>420</v>
      </c>
      <c r="J240" s="9">
        <f>J59+I201+I217+I237</f>
        <v>0</v>
      </c>
      <c r="K240" s="9"/>
      <c r="L240" s="9"/>
    </row>
    <row r="241" spans="1:12">
      <c r="J241" s="9"/>
      <c r="K241" s="9"/>
      <c r="L241" s="9"/>
    </row>
    <row r="242" spans="1:12">
      <c r="B242" s="1" t="s">
        <v>103</v>
      </c>
      <c r="J242" s="9">
        <f>I237+I217+I201+I181+I169+I158+I143</f>
        <v>0</v>
      </c>
      <c r="K242" s="9"/>
      <c r="L242" s="9"/>
    </row>
    <row r="247" spans="1:12">
      <c r="A247" s="72"/>
      <c r="B247" s="73"/>
      <c r="C247" s="73"/>
      <c r="D247" s="74"/>
      <c r="E247" s="74"/>
      <c r="F247" s="73"/>
    </row>
    <row r="248" spans="1:12">
      <c r="B248" s="73"/>
      <c r="E248" s="73"/>
      <c r="F248" s="74"/>
      <c r="G248" s="74"/>
      <c r="H248" s="73"/>
    </row>
    <row r="249" spans="1:12">
      <c r="B249" s="73"/>
      <c r="E249" s="73"/>
      <c r="F249" s="74"/>
      <c r="G249" s="74"/>
      <c r="H249" s="73"/>
    </row>
    <row r="250" spans="1:12">
      <c r="B250" s="73"/>
      <c r="E250" s="73"/>
      <c r="F250" s="74"/>
      <c r="G250" s="74"/>
      <c r="H250" s="73"/>
    </row>
    <row r="251" spans="1:12">
      <c r="A251" s="72"/>
      <c r="B251" s="73"/>
      <c r="E251" s="73"/>
      <c r="F251" s="74"/>
      <c r="G251" s="74"/>
      <c r="H251" s="73"/>
    </row>
    <row r="252" spans="1:12">
      <c r="B252" s="73"/>
      <c r="E252" s="73"/>
      <c r="F252" s="74"/>
      <c r="G252" s="74"/>
      <c r="H252" s="73"/>
    </row>
    <row r="253" spans="1:12">
      <c r="B253" s="73"/>
      <c r="E253" s="73"/>
      <c r="F253" s="74"/>
      <c r="G253" s="74"/>
      <c r="H253" s="73"/>
    </row>
    <row r="254" spans="1:12">
      <c r="B254" s="73"/>
      <c r="E254" s="73"/>
      <c r="F254" s="74"/>
      <c r="G254" s="74"/>
      <c r="H254" s="73"/>
    </row>
    <row r="255" spans="1:12">
      <c r="B255" s="73"/>
      <c r="E255" s="73"/>
      <c r="F255" s="74"/>
      <c r="G255" s="74"/>
      <c r="H255" s="73"/>
    </row>
    <row r="256" spans="1:12">
      <c r="B256" s="73"/>
      <c r="E256" s="73"/>
      <c r="F256" s="75"/>
      <c r="G256" s="74"/>
      <c r="H256" s="73"/>
    </row>
    <row r="257" spans="2:8" ht="15">
      <c r="B257" s="73"/>
      <c r="E257" s="73"/>
      <c r="F257" s="76"/>
      <c r="G257" s="77"/>
      <c r="H257" s="77"/>
    </row>
  </sheetData>
  <mergeCells count="505">
    <mergeCell ref="K232:L236"/>
    <mergeCell ref="B233:D233"/>
    <mergeCell ref="E233:F233"/>
    <mergeCell ref="G233:H233"/>
    <mergeCell ref="I233:J233"/>
    <mergeCell ref="I234:J234"/>
    <mergeCell ref="I235:J235"/>
    <mergeCell ref="B236:D236"/>
    <mergeCell ref="E236:F236"/>
    <mergeCell ref="G236:H236"/>
    <mergeCell ref="I236:J236"/>
    <mergeCell ref="B230:D230"/>
    <mergeCell ref="E230:F230"/>
    <mergeCell ref="G230:H230"/>
    <mergeCell ref="I230:J230"/>
    <mergeCell ref="B231:D231"/>
    <mergeCell ref="E231:F231"/>
    <mergeCell ref="G231:H231"/>
    <mergeCell ref="I231:J231"/>
    <mergeCell ref="B237:D237"/>
    <mergeCell ref="E237:F237"/>
    <mergeCell ref="G237:H237"/>
    <mergeCell ref="I237:J237"/>
    <mergeCell ref="B232:D232"/>
    <mergeCell ref="E232:F232"/>
    <mergeCell ref="G232:H232"/>
    <mergeCell ref="I232:J232"/>
    <mergeCell ref="B227:D227"/>
    <mergeCell ref="E227:F227"/>
    <mergeCell ref="G227:H227"/>
    <mergeCell ref="I227:J227"/>
    <mergeCell ref="B228:D228"/>
    <mergeCell ref="E228:F228"/>
    <mergeCell ref="G228:H228"/>
    <mergeCell ref="I228:J228"/>
    <mergeCell ref="B229:D229"/>
    <mergeCell ref="E229:F229"/>
    <mergeCell ref="G229:H229"/>
    <mergeCell ref="I229:J229"/>
    <mergeCell ref="B224:D224"/>
    <mergeCell ref="E224:F224"/>
    <mergeCell ref="G224:H224"/>
    <mergeCell ref="I224:J224"/>
    <mergeCell ref="B225:D225"/>
    <mergeCell ref="E225:F225"/>
    <mergeCell ref="G225:H225"/>
    <mergeCell ref="I225:J225"/>
    <mergeCell ref="B226:D226"/>
    <mergeCell ref="E226:F226"/>
    <mergeCell ref="G226:H226"/>
    <mergeCell ref="I226:J226"/>
    <mergeCell ref="B223:D223"/>
    <mergeCell ref="E223:F223"/>
    <mergeCell ref="G223:H223"/>
    <mergeCell ref="I223:J223"/>
    <mergeCell ref="B221:D221"/>
    <mergeCell ref="E221:F221"/>
    <mergeCell ref="G221:H221"/>
    <mergeCell ref="I221:J221"/>
    <mergeCell ref="B222:D222"/>
    <mergeCell ref="E222:F222"/>
    <mergeCell ref="G222:H222"/>
    <mergeCell ref="I222:J222"/>
    <mergeCell ref="B185:D185"/>
    <mergeCell ref="E185:F185"/>
    <mergeCell ref="G185:H185"/>
    <mergeCell ref="I185:J185"/>
    <mergeCell ref="I209:J209"/>
    <mergeCell ref="B210:F210"/>
    <mergeCell ref="G210:H210"/>
    <mergeCell ref="I210:J210"/>
    <mergeCell ref="B211:F211"/>
    <mergeCell ref="G211:H211"/>
    <mergeCell ref="I211:J211"/>
    <mergeCell ref="I199:J199"/>
    <mergeCell ref="B186:D186"/>
    <mergeCell ref="E186:F186"/>
    <mergeCell ref="G186:H186"/>
    <mergeCell ref="I186:J186"/>
    <mergeCell ref="B187:D187"/>
    <mergeCell ref="E187:F187"/>
    <mergeCell ref="G187:H187"/>
    <mergeCell ref="I187:J187"/>
    <mergeCell ref="B190:D190"/>
    <mergeCell ref="E190:F190"/>
    <mergeCell ref="G190:H190"/>
    <mergeCell ref="I190:J190"/>
    <mergeCell ref="B166:C166"/>
    <mergeCell ref="D166:E166"/>
    <mergeCell ref="G166:H166"/>
    <mergeCell ref="I166:J166"/>
    <mergeCell ref="B167:C167"/>
    <mergeCell ref="D167:E167"/>
    <mergeCell ref="G167:H167"/>
    <mergeCell ref="I167:J167"/>
    <mergeCell ref="B168:C168"/>
    <mergeCell ref="D168:E168"/>
    <mergeCell ref="G168:H168"/>
    <mergeCell ref="I168:J168"/>
    <mergeCell ref="B155:D155"/>
    <mergeCell ref="E155:F155"/>
    <mergeCell ref="G155:H155"/>
    <mergeCell ref="I155:J155"/>
    <mergeCell ref="B156:D156"/>
    <mergeCell ref="E156:F156"/>
    <mergeCell ref="G156:H156"/>
    <mergeCell ref="I156:J156"/>
    <mergeCell ref="B157:D157"/>
    <mergeCell ref="E157:F157"/>
    <mergeCell ref="G157:H157"/>
    <mergeCell ref="I157:J157"/>
    <mergeCell ref="B114:D114"/>
    <mergeCell ref="E114:F114"/>
    <mergeCell ref="G114:H114"/>
    <mergeCell ref="I114:J114"/>
    <mergeCell ref="B115:D115"/>
    <mergeCell ref="E115:F115"/>
    <mergeCell ref="G115:H115"/>
    <mergeCell ref="I115:J115"/>
    <mergeCell ref="B127:D127"/>
    <mergeCell ref="E127:F127"/>
    <mergeCell ref="G127:H127"/>
    <mergeCell ref="I127:J127"/>
    <mergeCell ref="B123:D123"/>
    <mergeCell ref="E123:F123"/>
    <mergeCell ref="G123:H123"/>
    <mergeCell ref="I123:J123"/>
    <mergeCell ref="B124:D124"/>
    <mergeCell ref="E124:F124"/>
    <mergeCell ref="G124:H124"/>
    <mergeCell ref="I124:J124"/>
    <mergeCell ref="B122:D122"/>
    <mergeCell ref="E122:F122"/>
    <mergeCell ref="G122:H122"/>
    <mergeCell ref="I122:J122"/>
    <mergeCell ref="A54:J54"/>
    <mergeCell ref="A37:D37"/>
    <mergeCell ref="B41:D41"/>
    <mergeCell ref="E41:G41"/>
    <mergeCell ref="B48:D48"/>
    <mergeCell ref="E48:G48"/>
    <mergeCell ref="E49:G49"/>
    <mergeCell ref="B45:D45"/>
    <mergeCell ref="E45:G45"/>
    <mergeCell ref="B46:D46"/>
    <mergeCell ref="E46:G46"/>
    <mergeCell ref="B47:D47"/>
    <mergeCell ref="E47:G47"/>
    <mergeCell ref="B42:D42"/>
    <mergeCell ref="E42:G42"/>
    <mergeCell ref="B43:D43"/>
    <mergeCell ref="E43:G43"/>
    <mergeCell ref="B44:D44"/>
    <mergeCell ref="E44:G44"/>
    <mergeCell ref="E29:G29"/>
    <mergeCell ref="E15:G15"/>
    <mergeCell ref="B28:D28"/>
    <mergeCell ref="E28:G28"/>
    <mergeCell ref="B29:D29"/>
    <mergeCell ref="H14:H16"/>
    <mergeCell ref="D15:D16"/>
    <mergeCell ref="B27:D27"/>
    <mergeCell ref="B14:B16"/>
    <mergeCell ref="C14:C16"/>
    <mergeCell ref="D14:G14"/>
    <mergeCell ref="E27:G27"/>
    <mergeCell ref="A2:J2"/>
    <mergeCell ref="A3:J3"/>
    <mergeCell ref="A4:J4"/>
    <mergeCell ref="C5:L6"/>
    <mergeCell ref="A12:J12"/>
    <mergeCell ref="A23:B23"/>
    <mergeCell ref="A25:J25"/>
    <mergeCell ref="I14:I16"/>
    <mergeCell ref="J14:J16"/>
    <mergeCell ref="A14:A16"/>
    <mergeCell ref="B34:D34"/>
    <mergeCell ref="E34:G34"/>
    <mergeCell ref="E35:G35"/>
    <mergeCell ref="B30:D30"/>
    <mergeCell ref="A55:J55"/>
    <mergeCell ref="B65:H65"/>
    <mergeCell ref="B35:D35"/>
    <mergeCell ref="B36:D36"/>
    <mergeCell ref="E36:G36"/>
    <mergeCell ref="E30:G30"/>
    <mergeCell ref="B31:D31"/>
    <mergeCell ref="E31:G31"/>
    <mergeCell ref="B32:D32"/>
    <mergeCell ref="E32:G32"/>
    <mergeCell ref="B33:D33"/>
    <mergeCell ref="E33:G33"/>
    <mergeCell ref="E37:G37"/>
    <mergeCell ref="A39:J39"/>
    <mergeCell ref="B49:D49"/>
    <mergeCell ref="B50:D50"/>
    <mergeCell ref="E50:G50"/>
    <mergeCell ref="A51:D51"/>
    <mergeCell ref="E51:G51"/>
    <mergeCell ref="A53:J53"/>
    <mergeCell ref="B66:H66"/>
    <mergeCell ref="B67:H67"/>
    <mergeCell ref="B68:H68"/>
    <mergeCell ref="B69:H69"/>
    <mergeCell ref="B70:H70"/>
    <mergeCell ref="B57:H57"/>
    <mergeCell ref="B58:H58"/>
    <mergeCell ref="B59:H59"/>
    <mergeCell ref="B62:H62"/>
    <mergeCell ref="B63:H63"/>
    <mergeCell ref="B64:H64"/>
    <mergeCell ref="B60:H60"/>
    <mergeCell ref="B61:H61"/>
    <mergeCell ref="B79:D79"/>
    <mergeCell ref="E79:F79"/>
    <mergeCell ref="G79:H79"/>
    <mergeCell ref="I79:J79"/>
    <mergeCell ref="B80:D80"/>
    <mergeCell ref="E80:F80"/>
    <mergeCell ref="G80:H80"/>
    <mergeCell ref="I80:J80"/>
    <mergeCell ref="B71:H71"/>
    <mergeCell ref="B72:H72"/>
    <mergeCell ref="B73:H73"/>
    <mergeCell ref="B83:D83"/>
    <mergeCell ref="E83:F83"/>
    <mergeCell ref="G83:H83"/>
    <mergeCell ref="I83:J83"/>
    <mergeCell ref="B84:D84"/>
    <mergeCell ref="E84:F84"/>
    <mergeCell ref="G84:H84"/>
    <mergeCell ref="I84:J84"/>
    <mergeCell ref="B81:D81"/>
    <mergeCell ref="E81:F81"/>
    <mergeCell ref="G81:H81"/>
    <mergeCell ref="I81:J81"/>
    <mergeCell ref="B82:D82"/>
    <mergeCell ref="E82:F82"/>
    <mergeCell ref="G82:H82"/>
    <mergeCell ref="I82:J82"/>
    <mergeCell ref="B94:D94"/>
    <mergeCell ref="E94:F94"/>
    <mergeCell ref="H94:I94"/>
    <mergeCell ref="B85:D85"/>
    <mergeCell ref="E85:F85"/>
    <mergeCell ref="G85:H85"/>
    <mergeCell ref="I85:J85"/>
    <mergeCell ref="B86:D86"/>
    <mergeCell ref="E86:F86"/>
    <mergeCell ref="G86:H86"/>
    <mergeCell ref="I86:J86"/>
    <mergeCell ref="B87:D87"/>
    <mergeCell ref="E87:F87"/>
    <mergeCell ref="G87:H87"/>
    <mergeCell ref="I87:J87"/>
    <mergeCell ref="A89:J89"/>
    <mergeCell ref="B96:D96"/>
    <mergeCell ref="E96:F96"/>
    <mergeCell ref="H96:I96"/>
    <mergeCell ref="B95:D95"/>
    <mergeCell ref="E95:F95"/>
    <mergeCell ref="H95:I95"/>
    <mergeCell ref="B97:D97"/>
    <mergeCell ref="E97:F97"/>
    <mergeCell ref="H97:I97"/>
    <mergeCell ref="B98:D98"/>
    <mergeCell ref="E98:F98"/>
    <mergeCell ref="H98:I98"/>
    <mergeCell ref="B99:D99"/>
    <mergeCell ref="E99:F99"/>
    <mergeCell ref="H99:I99"/>
    <mergeCell ref="B100:D100"/>
    <mergeCell ref="E100:F100"/>
    <mergeCell ref="H100:I100"/>
    <mergeCell ref="B109:D109"/>
    <mergeCell ref="E109:F109"/>
    <mergeCell ref="G109:H109"/>
    <mergeCell ref="I109:J109"/>
    <mergeCell ref="B110:D110"/>
    <mergeCell ref="E110:F110"/>
    <mergeCell ref="G110:H110"/>
    <mergeCell ref="I110:J110"/>
    <mergeCell ref="B107:D107"/>
    <mergeCell ref="E107:F107"/>
    <mergeCell ref="G107:H107"/>
    <mergeCell ref="I107:J107"/>
    <mergeCell ref="B108:D108"/>
    <mergeCell ref="E108:F108"/>
    <mergeCell ref="G108:H108"/>
    <mergeCell ref="I108:J108"/>
    <mergeCell ref="B111:D111"/>
    <mergeCell ref="E111:F111"/>
    <mergeCell ref="G111:H111"/>
    <mergeCell ref="I111:J111"/>
    <mergeCell ref="B112:D112"/>
    <mergeCell ref="E112:F112"/>
    <mergeCell ref="G112:H112"/>
    <mergeCell ref="I112:J112"/>
    <mergeCell ref="B113:D113"/>
    <mergeCell ref="E113:F113"/>
    <mergeCell ref="G113:H113"/>
    <mergeCell ref="I113:J113"/>
    <mergeCell ref="B125:D125"/>
    <mergeCell ref="E125:F125"/>
    <mergeCell ref="G125:H125"/>
    <mergeCell ref="I125:J125"/>
    <mergeCell ref="B126:D126"/>
    <mergeCell ref="E126:F126"/>
    <mergeCell ref="G126:H126"/>
    <mergeCell ref="I126:J126"/>
    <mergeCell ref="B128:D128"/>
    <mergeCell ref="E128:F128"/>
    <mergeCell ref="G128:H128"/>
    <mergeCell ref="I128:J128"/>
    <mergeCell ref="B129:D129"/>
    <mergeCell ref="E129:F129"/>
    <mergeCell ref="G129:H129"/>
    <mergeCell ref="I129:J129"/>
    <mergeCell ref="B139:C139"/>
    <mergeCell ref="D139:E139"/>
    <mergeCell ref="G139:H139"/>
    <mergeCell ref="I139:J139"/>
    <mergeCell ref="B142:C142"/>
    <mergeCell ref="D142:E142"/>
    <mergeCell ref="G142:H142"/>
    <mergeCell ref="I142:J142"/>
    <mergeCell ref="B130:D130"/>
    <mergeCell ref="E130:F130"/>
    <mergeCell ref="G130:H130"/>
    <mergeCell ref="I130:J130"/>
    <mergeCell ref="B140:C140"/>
    <mergeCell ref="D140:E140"/>
    <mergeCell ref="G140:H140"/>
    <mergeCell ref="I140:J140"/>
    <mergeCell ref="B141:C141"/>
    <mergeCell ref="D141:E141"/>
    <mergeCell ref="G141:H141"/>
    <mergeCell ref="I141:J141"/>
    <mergeCell ref="B143:C143"/>
    <mergeCell ref="D143:E143"/>
    <mergeCell ref="G143:H143"/>
    <mergeCell ref="I143:J143"/>
    <mergeCell ref="B150:D150"/>
    <mergeCell ref="E150:F150"/>
    <mergeCell ref="G150:H150"/>
    <mergeCell ref="I150:J150"/>
    <mergeCell ref="B153:D153"/>
    <mergeCell ref="E153:F153"/>
    <mergeCell ref="G153:H153"/>
    <mergeCell ref="I153:J153"/>
    <mergeCell ref="B154:D154"/>
    <mergeCell ref="E154:F154"/>
    <mergeCell ref="G154:H154"/>
    <mergeCell ref="I154:J154"/>
    <mergeCell ref="B151:D151"/>
    <mergeCell ref="E151:F151"/>
    <mergeCell ref="G151:H151"/>
    <mergeCell ref="I151:J151"/>
    <mergeCell ref="B152:D152"/>
    <mergeCell ref="E152:F152"/>
    <mergeCell ref="G152:H152"/>
    <mergeCell ref="I152:J152"/>
    <mergeCell ref="G158:H158"/>
    <mergeCell ref="I158:J158"/>
    <mergeCell ref="B158:D158"/>
    <mergeCell ref="E158:F158"/>
    <mergeCell ref="B164:C164"/>
    <mergeCell ref="D164:E164"/>
    <mergeCell ref="G164:H164"/>
    <mergeCell ref="I164:J164"/>
    <mergeCell ref="B165:C165"/>
    <mergeCell ref="D165:E165"/>
    <mergeCell ref="G165:H165"/>
    <mergeCell ref="I165:J165"/>
    <mergeCell ref="B162:C162"/>
    <mergeCell ref="D162:E162"/>
    <mergeCell ref="G162:H162"/>
    <mergeCell ref="I162:J162"/>
    <mergeCell ref="B163:C163"/>
    <mergeCell ref="D163:E163"/>
    <mergeCell ref="G163:H163"/>
    <mergeCell ref="I163:J163"/>
    <mergeCell ref="G169:H169"/>
    <mergeCell ref="I169:J169"/>
    <mergeCell ref="B169:C169"/>
    <mergeCell ref="D169:E169"/>
    <mergeCell ref="B175:D175"/>
    <mergeCell ref="E175:F175"/>
    <mergeCell ref="G175:H175"/>
    <mergeCell ref="I175:J175"/>
    <mergeCell ref="B176:D176"/>
    <mergeCell ref="E176:F176"/>
    <mergeCell ref="G176:H176"/>
    <mergeCell ref="I176:J176"/>
    <mergeCell ref="B173:D173"/>
    <mergeCell ref="E173:F173"/>
    <mergeCell ref="G173:H173"/>
    <mergeCell ref="I173:J173"/>
    <mergeCell ref="B174:D174"/>
    <mergeCell ref="E174:F174"/>
    <mergeCell ref="G174:H174"/>
    <mergeCell ref="I174:J174"/>
    <mergeCell ref="B177:D177"/>
    <mergeCell ref="E177:F177"/>
    <mergeCell ref="G177:H177"/>
    <mergeCell ref="I177:J177"/>
    <mergeCell ref="B181:D181"/>
    <mergeCell ref="E181:F181"/>
    <mergeCell ref="G181:H181"/>
    <mergeCell ref="I181:J181"/>
    <mergeCell ref="B178:D178"/>
    <mergeCell ref="E178:F178"/>
    <mergeCell ref="G178:H178"/>
    <mergeCell ref="I178:J178"/>
    <mergeCell ref="B179:D179"/>
    <mergeCell ref="E179:F179"/>
    <mergeCell ref="G179:H179"/>
    <mergeCell ref="I179:J179"/>
    <mergeCell ref="B180:D180"/>
    <mergeCell ref="E180:F180"/>
    <mergeCell ref="G180:H180"/>
    <mergeCell ref="I180:J180"/>
    <mergeCell ref="B191:D191"/>
    <mergeCell ref="E191:F191"/>
    <mergeCell ref="G191:H191"/>
    <mergeCell ref="I191:J191"/>
    <mergeCell ref="B188:D188"/>
    <mergeCell ref="E188:F188"/>
    <mergeCell ref="G188:H188"/>
    <mergeCell ref="I188:J188"/>
    <mergeCell ref="B189:D189"/>
    <mergeCell ref="E189:F189"/>
    <mergeCell ref="G189:H189"/>
    <mergeCell ref="I189:J189"/>
    <mergeCell ref="B194:D194"/>
    <mergeCell ref="E194:F194"/>
    <mergeCell ref="G194:H194"/>
    <mergeCell ref="I194:J194"/>
    <mergeCell ref="B195:D195"/>
    <mergeCell ref="E195:F195"/>
    <mergeCell ref="G195:H195"/>
    <mergeCell ref="I195:J195"/>
    <mergeCell ref="B192:D192"/>
    <mergeCell ref="E192:F192"/>
    <mergeCell ref="G192:H192"/>
    <mergeCell ref="I192:J192"/>
    <mergeCell ref="B193:D193"/>
    <mergeCell ref="E193:F193"/>
    <mergeCell ref="G193:H193"/>
    <mergeCell ref="I193:J193"/>
    <mergeCell ref="G201:H201"/>
    <mergeCell ref="I201:J201"/>
    <mergeCell ref="B196:D196"/>
    <mergeCell ref="E196:F196"/>
    <mergeCell ref="G196:H196"/>
    <mergeCell ref="I196:J196"/>
    <mergeCell ref="B197:D197"/>
    <mergeCell ref="E197:F197"/>
    <mergeCell ref="G197:H197"/>
    <mergeCell ref="I197:J197"/>
    <mergeCell ref="B200:D200"/>
    <mergeCell ref="E200:F200"/>
    <mergeCell ref="G200:H200"/>
    <mergeCell ref="I200:J200"/>
    <mergeCell ref="B201:D201"/>
    <mergeCell ref="E201:F201"/>
    <mergeCell ref="B198:D198"/>
    <mergeCell ref="E198:F198"/>
    <mergeCell ref="G198:H198"/>
    <mergeCell ref="I198:J198"/>
    <mergeCell ref="B199:D199"/>
    <mergeCell ref="E199:F199"/>
    <mergeCell ref="G199:H199"/>
    <mergeCell ref="B205:F205"/>
    <mergeCell ref="G205:H205"/>
    <mergeCell ref="I205:J205"/>
    <mergeCell ref="B206:F206"/>
    <mergeCell ref="G206:H206"/>
    <mergeCell ref="I206:J206"/>
    <mergeCell ref="B207:F207"/>
    <mergeCell ref="G207:H207"/>
    <mergeCell ref="I207:J207"/>
    <mergeCell ref="B214:F214"/>
    <mergeCell ref="B215:F215"/>
    <mergeCell ref="G216:H216"/>
    <mergeCell ref="I216:J216"/>
    <mergeCell ref="G217:H217"/>
    <mergeCell ref="I217:J217"/>
    <mergeCell ref="B216:F216"/>
    <mergeCell ref="B217:F217"/>
    <mergeCell ref="G208:H208"/>
    <mergeCell ref="I208:J208"/>
    <mergeCell ref="B208:F208"/>
    <mergeCell ref="B212:F212"/>
    <mergeCell ref="B213:F213"/>
    <mergeCell ref="G212:H212"/>
    <mergeCell ref="I212:J212"/>
    <mergeCell ref="B209:F209"/>
    <mergeCell ref="G209:H209"/>
    <mergeCell ref="G213:H213"/>
    <mergeCell ref="I213:J213"/>
    <mergeCell ref="G214:H214"/>
    <mergeCell ref="I214:J214"/>
    <mergeCell ref="G215:H215"/>
    <mergeCell ref="I215:J215"/>
  </mergeCells>
  <pageMargins left="0.39370078740157483" right="0.39370078740157483" top="0.74803149606299213" bottom="0.74803149606299213" header="0.31496062992125984" footer="0.31496062992125984"/>
  <pageSetup paperSize="9" fitToHeight="0" orientation="portrait" r:id="rId1"/>
</worksheet>
</file>

<file path=xl/worksheets/sheet4.xml><?xml version="1.0" encoding="utf-8"?>
<worksheet xmlns="http://schemas.openxmlformats.org/spreadsheetml/2006/main" xmlns:r="http://schemas.openxmlformats.org/officeDocument/2006/relationships">
  <sheetPr>
    <tabColor theme="0"/>
  </sheetPr>
  <dimension ref="A2:AB257"/>
  <sheetViews>
    <sheetView topLeftCell="A61" workbookViewId="0">
      <selection activeCell="B201" sqref="B201:F201"/>
    </sheetView>
  </sheetViews>
  <sheetFormatPr defaultColWidth="8.85546875" defaultRowHeight="12"/>
  <cols>
    <col min="1" max="1" width="4.7109375" style="1" customWidth="1"/>
    <col min="2" max="2" width="16.28515625" style="1" customWidth="1"/>
    <col min="3" max="3" width="7.5703125" style="1" customWidth="1"/>
    <col min="4" max="4" width="8.42578125" style="1" customWidth="1"/>
    <col min="5" max="5" width="7.85546875" style="1" customWidth="1"/>
    <col min="6" max="6" width="9" style="1" customWidth="1"/>
    <col min="7" max="7" width="10.28515625" style="1" customWidth="1"/>
    <col min="8" max="8" width="7.7109375" style="1" customWidth="1"/>
    <col min="9" max="9" width="9.7109375" style="1" customWidth="1"/>
    <col min="10" max="10" width="13.85546875" style="1" customWidth="1"/>
    <col min="11" max="11" width="9.7109375" style="1" customWidth="1"/>
    <col min="12" max="12" width="10.140625" style="1" customWidth="1"/>
    <col min="13" max="16384" width="8.85546875" style="1"/>
  </cols>
  <sheetData>
    <row r="2" spans="1:28" ht="14.45" customHeight="1">
      <c r="A2" s="299" t="s">
        <v>0</v>
      </c>
      <c r="B2" s="299"/>
      <c r="C2" s="299"/>
      <c r="D2" s="299"/>
      <c r="E2" s="299"/>
      <c r="F2" s="299"/>
      <c r="G2" s="299"/>
      <c r="H2" s="299"/>
      <c r="I2" s="299"/>
      <c r="J2" s="299"/>
    </row>
    <row r="3" spans="1:28" ht="14.45" customHeight="1">
      <c r="A3" s="299" t="s">
        <v>412</v>
      </c>
      <c r="B3" s="299"/>
      <c r="C3" s="299"/>
      <c r="D3" s="299"/>
      <c r="E3" s="299"/>
      <c r="F3" s="299"/>
      <c r="G3" s="299"/>
      <c r="H3" s="299"/>
      <c r="I3" s="299"/>
      <c r="J3" s="299"/>
    </row>
    <row r="4" spans="1:28" ht="28.9" customHeight="1">
      <c r="A4" s="303" t="s">
        <v>99</v>
      </c>
      <c r="B4" s="303"/>
      <c r="C4" s="303"/>
      <c r="D4" s="303"/>
      <c r="E4" s="303"/>
      <c r="F4" s="303"/>
      <c r="G4" s="303"/>
      <c r="H4" s="303"/>
      <c r="I4" s="303"/>
      <c r="J4" s="303"/>
      <c r="K4" s="2"/>
      <c r="L4" s="2"/>
      <c r="M4" s="2"/>
      <c r="N4" s="2"/>
      <c r="O4" s="2"/>
      <c r="P4" s="2"/>
      <c r="Q4" s="2"/>
      <c r="R4" s="2"/>
      <c r="S4" s="2"/>
      <c r="T4" s="2"/>
      <c r="U4" s="2"/>
      <c r="V4" s="2"/>
      <c r="W4" s="2"/>
      <c r="X4" s="2"/>
      <c r="Y4" s="2"/>
      <c r="Z4" s="2"/>
      <c r="AA4" s="2"/>
      <c r="AB4" s="2"/>
    </row>
    <row r="5" spans="1:28" ht="28.9" customHeight="1">
      <c r="A5" s="59"/>
      <c r="B5" s="59"/>
      <c r="C5" s="304" t="s">
        <v>421</v>
      </c>
      <c r="D5" s="304"/>
      <c r="E5" s="304"/>
      <c r="F5" s="304"/>
      <c r="G5" s="304"/>
      <c r="H5" s="304"/>
      <c r="I5" s="304"/>
      <c r="J5" s="304"/>
      <c r="K5" s="304"/>
      <c r="L5" s="304"/>
      <c r="M5" s="2"/>
      <c r="N5" s="2"/>
      <c r="O5" s="2"/>
      <c r="P5" s="2"/>
      <c r="Q5" s="2"/>
      <c r="R5" s="2"/>
      <c r="S5" s="2"/>
      <c r="T5" s="2"/>
      <c r="U5" s="2"/>
      <c r="V5" s="2"/>
      <c r="W5" s="2"/>
      <c r="X5" s="2"/>
      <c r="Y5" s="2"/>
      <c r="Z5" s="2"/>
      <c r="AA5" s="2"/>
      <c r="AB5" s="2"/>
    </row>
    <row r="6" spans="1:28" ht="13.15" customHeight="1">
      <c r="C6" s="304"/>
      <c r="D6" s="304"/>
      <c r="E6" s="304"/>
      <c r="F6" s="304"/>
      <c r="G6" s="304"/>
      <c r="H6" s="304"/>
      <c r="I6" s="304"/>
      <c r="J6" s="304"/>
      <c r="K6" s="304"/>
      <c r="L6" s="304"/>
      <c r="M6" s="2"/>
      <c r="N6" s="2"/>
      <c r="O6" s="2"/>
      <c r="P6" s="2"/>
      <c r="Q6" s="2"/>
      <c r="R6" s="2"/>
      <c r="S6" s="2"/>
      <c r="T6" s="2"/>
      <c r="U6" s="2"/>
      <c r="V6" s="2"/>
      <c r="W6" s="2"/>
      <c r="X6" s="2"/>
      <c r="Y6" s="2"/>
      <c r="Z6" s="2"/>
      <c r="AA6" s="2"/>
      <c r="AB6" s="2"/>
    </row>
    <row r="7" spans="1:28" s="3" customFormat="1" hidden="1">
      <c r="B7" s="3" t="s">
        <v>1</v>
      </c>
    </row>
    <row r="8" spans="1:28" s="3" customFormat="1" hidden="1"/>
    <row r="9" spans="1:28" hidden="1">
      <c r="A9" s="1" t="s">
        <v>95</v>
      </c>
    </row>
    <row r="10" spans="1:28" hidden="1">
      <c r="A10" s="1" t="s">
        <v>55</v>
      </c>
    </row>
    <row r="11" spans="1:28" hidden="1"/>
    <row r="12" spans="1:28" ht="14.45" hidden="1" customHeight="1">
      <c r="A12" s="299" t="s">
        <v>2</v>
      </c>
      <c r="B12" s="299"/>
      <c r="C12" s="299"/>
      <c r="D12" s="299"/>
      <c r="E12" s="299"/>
      <c r="F12" s="299"/>
      <c r="G12" s="299"/>
      <c r="H12" s="299"/>
      <c r="I12" s="299"/>
      <c r="J12" s="299"/>
    </row>
    <row r="13" spans="1:28" ht="14.45" hidden="1" customHeight="1">
      <c r="A13" s="5"/>
      <c r="B13" s="60" t="s">
        <v>416</v>
      </c>
      <c r="C13" s="60"/>
      <c r="D13" s="60"/>
      <c r="E13" s="60"/>
      <c r="F13" s="60"/>
      <c r="G13" s="60"/>
      <c r="H13" s="60"/>
      <c r="I13" s="60"/>
      <c r="J13" s="60"/>
    </row>
    <row r="14" spans="1:28" ht="31.9" hidden="1" customHeight="1">
      <c r="A14" s="305" t="s">
        <v>3</v>
      </c>
      <c r="B14" s="277" t="s">
        <v>4</v>
      </c>
      <c r="C14" s="277" t="s">
        <v>5</v>
      </c>
      <c r="D14" s="278" t="s">
        <v>6</v>
      </c>
      <c r="E14" s="278"/>
      <c r="F14" s="278"/>
      <c r="G14" s="278"/>
      <c r="H14" s="277" t="s">
        <v>12</v>
      </c>
      <c r="I14" s="277" t="s">
        <v>94</v>
      </c>
      <c r="J14" s="277" t="s">
        <v>60</v>
      </c>
    </row>
    <row r="15" spans="1:28" ht="19.149999999999999" hidden="1" customHeight="1">
      <c r="A15" s="306"/>
      <c r="B15" s="277"/>
      <c r="C15" s="277"/>
      <c r="D15" s="308" t="s">
        <v>7</v>
      </c>
      <c r="E15" s="308" t="s">
        <v>8</v>
      </c>
      <c r="F15" s="308"/>
      <c r="G15" s="308"/>
      <c r="H15" s="277"/>
      <c r="I15" s="277"/>
      <c r="J15" s="277"/>
    </row>
    <row r="16" spans="1:28" ht="67.150000000000006" hidden="1" customHeight="1">
      <c r="A16" s="307"/>
      <c r="B16" s="277"/>
      <c r="C16" s="277"/>
      <c r="D16" s="308"/>
      <c r="E16" s="11" t="s">
        <v>9</v>
      </c>
      <c r="F16" s="11" t="s">
        <v>10</v>
      </c>
      <c r="G16" s="11" t="s">
        <v>11</v>
      </c>
      <c r="H16" s="277"/>
      <c r="I16" s="277"/>
      <c r="J16" s="277"/>
    </row>
    <row r="17" spans="1:28" s="5" customFormat="1" ht="26.25" hidden="1" customHeight="1">
      <c r="A17" s="4">
        <v>1</v>
      </c>
      <c r="B17" s="4">
        <v>2</v>
      </c>
      <c r="C17" s="4">
        <v>3</v>
      </c>
      <c r="D17" s="4">
        <v>4</v>
      </c>
      <c r="E17" s="4">
        <v>5</v>
      </c>
      <c r="F17" s="4">
        <v>6</v>
      </c>
      <c r="G17" s="4">
        <v>7</v>
      </c>
      <c r="H17" s="4">
        <v>8</v>
      </c>
      <c r="I17" s="4">
        <v>9</v>
      </c>
      <c r="J17" s="4">
        <v>10</v>
      </c>
      <c r="M17" s="1"/>
      <c r="N17" s="1"/>
      <c r="O17" s="1"/>
      <c r="P17" s="1"/>
      <c r="Q17" s="1"/>
      <c r="R17" s="1"/>
      <c r="S17" s="1"/>
      <c r="T17" s="1"/>
      <c r="U17" s="1"/>
      <c r="V17" s="1"/>
      <c r="W17" s="1"/>
      <c r="X17" s="1"/>
      <c r="Y17" s="1"/>
      <c r="Z17" s="1"/>
      <c r="AA17" s="1"/>
      <c r="AB17" s="1"/>
    </row>
    <row r="18" spans="1:28" s="62" customFormat="1" hidden="1">
      <c r="A18" s="56">
        <v>1</v>
      </c>
      <c r="B18" s="11"/>
      <c r="C18" s="56">
        <v>1</v>
      </c>
      <c r="D18" s="61"/>
      <c r="E18" s="61"/>
      <c r="F18" s="61"/>
      <c r="G18" s="61"/>
      <c r="H18" s="61"/>
      <c r="I18" s="61">
        <f t="shared" ref="I18:I21" si="0">(D18+H18)*0.5</f>
        <v>0</v>
      </c>
      <c r="J18" s="61">
        <f>(C18*D18*(1+H18/100)+I18*C18)*3.793</f>
        <v>0</v>
      </c>
      <c r="M18" s="1"/>
      <c r="N18" s="1"/>
      <c r="O18" s="1"/>
      <c r="P18" s="1"/>
      <c r="Q18" s="1"/>
      <c r="R18" s="1"/>
      <c r="S18" s="1"/>
      <c r="T18" s="1"/>
      <c r="U18" s="1"/>
      <c r="V18" s="1"/>
      <c r="W18" s="1"/>
      <c r="X18" s="1"/>
      <c r="Y18" s="1"/>
      <c r="Z18" s="1"/>
      <c r="AA18" s="1"/>
      <c r="AB18" s="1"/>
    </row>
    <row r="19" spans="1:28" s="62" customFormat="1" hidden="1">
      <c r="A19" s="56">
        <v>2</v>
      </c>
      <c r="B19" s="11"/>
      <c r="C19" s="56">
        <v>1</v>
      </c>
      <c r="D19" s="61"/>
      <c r="E19" s="61"/>
      <c r="F19" s="61"/>
      <c r="G19" s="61"/>
      <c r="H19" s="61"/>
      <c r="I19" s="61">
        <f t="shared" si="0"/>
        <v>0</v>
      </c>
      <c r="J19" s="61">
        <f t="shared" ref="J19:J20" si="1">(C19*D19*(1+H19/100)+I19*C19)*3.793</f>
        <v>0</v>
      </c>
      <c r="M19" s="1"/>
      <c r="N19" s="1"/>
      <c r="O19" s="1"/>
      <c r="P19" s="1"/>
      <c r="Q19" s="1"/>
      <c r="R19" s="1"/>
      <c r="S19" s="1"/>
      <c r="T19" s="1"/>
      <c r="U19" s="1"/>
      <c r="V19" s="1"/>
      <c r="W19" s="1"/>
      <c r="X19" s="1"/>
      <c r="Y19" s="1"/>
      <c r="Z19" s="1"/>
      <c r="AA19" s="1"/>
      <c r="AB19" s="1"/>
    </row>
    <row r="20" spans="1:28" s="62" customFormat="1" ht="19.5" hidden="1" customHeight="1">
      <c r="A20" s="56">
        <v>3</v>
      </c>
      <c r="B20" s="11"/>
      <c r="C20" s="56">
        <v>1</v>
      </c>
      <c r="D20" s="61"/>
      <c r="E20" s="61"/>
      <c r="F20" s="61"/>
      <c r="G20" s="61"/>
      <c r="H20" s="61"/>
      <c r="I20" s="61">
        <f t="shared" si="0"/>
        <v>0</v>
      </c>
      <c r="J20" s="61">
        <f t="shared" si="1"/>
        <v>0</v>
      </c>
      <c r="M20" s="1"/>
      <c r="N20" s="1"/>
      <c r="O20" s="1"/>
      <c r="P20" s="1"/>
      <c r="Q20" s="1"/>
      <c r="R20" s="1"/>
      <c r="S20" s="1"/>
      <c r="T20" s="1"/>
      <c r="U20" s="1"/>
      <c r="V20" s="1"/>
      <c r="W20" s="1"/>
      <c r="X20" s="1"/>
      <c r="Y20" s="1"/>
      <c r="Z20" s="1"/>
      <c r="AA20" s="1"/>
      <c r="AB20" s="1"/>
    </row>
    <row r="21" spans="1:28" s="62" customFormat="1" hidden="1">
      <c r="A21" s="56">
        <v>4</v>
      </c>
      <c r="B21" s="11"/>
      <c r="C21" s="56">
        <v>1</v>
      </c>
      <c r="D21" s="61"/>
      <c r="E21" s="61"/>
      <c r="F21" s="61"/>
      <c r="G21" s="61"/>
      <c r="H21" s="61"/>
      <c r="I21" s="61">
        <f t="shared" si="0"/>
        <v>0</v>
      </c>
      <c r="J21" s="61">
        <f>(C21*D21*(1+H21/100)+I21*C21)*3.792983</f>
        <v>0</v>
      </c>
      <c r="M21" s="1"/>
      <c r="N21" s="1"/>
      <c r="O21" s="1"/>
      <c r="P21" s="1"/>
      <c r="Q21" s="1"/>
      <c r="R21" s="1"/>
      <c r="S21" s="1"/>
      <c r="T21" s="1"/>
      <c r="U21" s="1"/>
      <c r="V21" s="1"/>
      <c r="W21" s="1"/>
      <c r="X21" s="1"/>
      <c r="Y21" s="1"/>
      <c r="Z21" s="1"/>
      <c r="AA21" s="1"/>
      <c r="AB21" s="1"/>
    </row>
    <row r="22" spans="1:28" s="62" customFormat="1" ht="24" hidden="1" customHeight="1">
      <c r="A22" s="56"/>
      <c r="B22" s="11"/>
      <c r="C22" s="56"/>
      <c r="D22" s="61"/>
      <c r="E22" s="61"/>
      <c r="F22" s="61"/>
      <c r="G22" s="61"/>
      <c r="H22" s="61"/>
      <c r="I22" s="61"/>
      <c r="J22" s="61"/>
      <c r="M22" s="1"/>
      <c r="N22" s="1"/>
      <c r="O22" s="1"/>
      <c r="P22" s="1"/>
      <c r="Q22" s="1"/>
      <c r="R22" s="1"/>
      <c r="S22" s="1"/>
      <c r="T22" s="1"/>
      <c r="U22" s="1"/>
      <c r="V22" s="1"/>
      <c r="W22" s="1"/>
      <c r="X22" s="1"/>
      <c r="Y22" s="1"/>
      <c r="Z22" s="1"/>
      <c r="AA22" s="1"/>
      <c r="AB22" s="1"/>
    </row>
    <row r="23" spans="1:28" ht="15.6" hidden="1" customHeight="1">
      <c r="A23" s="300" t="s">
        <v>13</v>
      </c>
      <c r="B23" s="302"/>
      <c r="C23" s="63">
        <f>SUM(C18:C21)</f>
        <v>4</v>
      </c>
      <c r="D23" s="4"/>
      <c r="E23" s="4" t="s">
        <v>14</v>
      </c>
      <c r="F23" s="4" t="s">
        <v>14</v>
      </c>
      <c r="G23" s="4" t="s">
        <v>14</v>
      </c>
      <c r="H23" s="4" t="s">
        <v>14</v>
      </c>
      <c r="I23" s="4" t="s">
        <v>14</v>
      </c>
      <c r="J23" s="8">
        <f>SUM(J18:J22)</f>
        <v>0</v>
      </c>
      <c r="K23" s="9"/>
      <c r="L23" s="9"/>
    </row>
    <row r="25" spans="1:28" ht="14.45" hidden="1" customHeight="1">
      <c r="A25" s="299" t="s">
        <v>15</v>
      </c>
      <c r="B25" s="299"/>
      <c r="C25" s="299"/>
      <c r="D25" s="299"/>
      <c r="E25" s="299"/>
      <c r="F25" s="299"/>
      <c r="G25" s="299"/>
      <c r="H25" s="299"/>
      <c r="I25" s="299"/>
      <c r="J25" s="299"/>
    </row>
    <row r="26" spans="1:28" ht="12" hidden="1" customHeight="1"/>
    <row r="27" spans="1:28" ht="57" hidden="1" customHeight="1">
      <c r="A27" s="56" t="s">
        <v>3</v>
      </c>
      <c r="B27" s="277" t="s">
        <v>16</v>
      </c>
      <c r="C27" s="277"/>
      <c r="D27" s="277"/>
      <c r="E27" s="277" t="s">
        <v>17</v>
      </c>
      <c r="F27" s="277"/>
      <c r="G27" s="277"/>
      <c r="H27" s="11" t="s">
        <v>18</v>
      </c>
      <c r="I27" s="11" t="s">
        <v>19</v>
      </c>
      <c r="J27" s="11" t="s">
        <v>20</v>
      </c>
    </row>
    <row r="28" spans="1:28" ht="15" hidden="1" customHeight="1">
      <c r="A28" s="4">
        <v>1</v>
      </c>
      <c r="B28" s="277">
        <v>2</v>
      </c>
      <c r="C28" s="277"/>
      <c r="D28" s="277"/>
      <c r="E28" s="277">
        <v>3</v>
      </c>
      <c r="F28" s="277"/>
      <c r="G28" s="277"/>
      <c r="H28" s="4">
        <v>4</v>
      </c>
      <c r="I28" s="4">
        <v>5</v>
      </c>
      <c r="J28" s="4">
        <v>6</v>
      </c>
    </row>
    <row r="29" spans="1:28" ht="12" hidden="1" customHeight="1">
      <c r="A29" s="6"/>
      <c r="B29" s="277"/>
      <c r="C29" s="277"/>
      <c r="D29" s="277"/>
      <c r="E29" s="277"/>
      <c r="F29" s="277"/>
      <c r="G29" s="277"/>
      <c r="H29" s="6"/>
      <c r="I29" s="6"/>
      <c r="J29" s="10">
        <f>E29*H29*I29</f>
        <v>0</v>
      </c>
    </row>
    <row r="30" spans="1:28" ht="12" hidden="1" customHeight="1">
      <c r="A30" s="6"/>
      <c r="B30" s="277"/>
      <c r="C30" s="277"/>
      <c r="D30" s="277"/>
      <c r="E30" s="277"/>
      <c r="F30" s="277"/>
      <c r="G30" s="277"/>
      <c r="H30" s="6"/>
      <c r="I30" s="6"/>
      <c r="J30" s="10">
        <f t="shared" ref="J30:J36" si="2">E30*H30*I30</f>
        <v>0</v>
      </c>
    </row>
    <row r="31" spans="1:28" hidden="1">
      <c r="A31" s="6"/>
      <c r="B31" s="277"/>
      <c r="C31" s="277"/>
      <c r="D31" s="277"/>
      <c r="E31" s="277"/>
      <c r="F31" s="277"/>
      <c r="G31" s="277"/>
      <c r="H31" s="6"/>
      <c r="I31" s="6"/>
      <c r="J31" s="10">
        <f t="shared" si="2"/>
        <v>0</v>
      </c>
    </row>
    <row r="32" spans="1:28" hidden="1">
      <c r="A32" s="6"/>
      <c r="B32" s="277"/>
      <c r="C32" s="277"/>
      <c r="D32" s="277"/>
      <c r="E32" s="277"/>
      <c r="F32" s="277"/>
      <c r="G32" s="277"/>
      <c r="H32" s="6"/>
      <c r="I32" s="6"/>
      <c r="J32" s="10">
        <f t="shared" si="2"/>
        <v>0</v>
      </c>
    </row>
    <row r="33" spans="1:10" hidden="1">
      <c r="A33" s="6"/>
      <c r="B33" s="277"/>
      <c r="C33" s="277"/>
      <c r="D33" s="277"/>
      <c r="E33" s="277"/>
      <c r="F33" s="277"/>
      <c r="G33" s="277"/>
      <c r="H33" s="6"/>
      <c r="I33" s="6"/>
      <c r="J33" s="10">
        <f t="shared" si="2"/>
        <v>0</v>
      </c>
    </row>
    <row r="34" spans="1:10" hidden="1">
      <c r="A34" s="6"/>
      <c r="B34" s="277"/>
      <c r="C34" s="277"/>
      <c r="D34" s="277"/>
      <c r="E34" s="277"/>
      <c r="F34" s="277"/>
      <c r="G34" s="277"/>
      <c r="H34" s="6"/>
      <c r="I34" s="6"/>
      <c r="J34" s="10">
        <f t="shared" si="2"/>
        <v>0</v>
      </c>
    </row>
    <row r="35" spans="1:10" hidden="1">
      <c r="A35" s="6"/>
      <c r="B35" s="277"/>
      <c r="C35" s="277"/>
      <c r="D35" s="277"/>
      <c r="E35" s="277"/>
      <c r="F35" s="277"/>
      <c r="G35" s="277"/>
      <c r="H35" s="6"/>
      <c r="I35" s="6"/>
      <c r="J35" s="10">
        <f t="shared" si="2"/>
        <v>0</v>
      </c>
    </row>
    <row r="36" spans="1:10" hidden="1">
      <c r="A36" s="6"/>
      <c r="B36" s="277"/>
      <c r="C36" s="277"/>
      <c r="D36" s="277"/>
      <c r="E36" s="277"/>
      <c r="F36" s="277"/>
      <c r="G36" s="277"/>
      <c r="H36" s="6"/>
      <c r="I36" s="6"/>
      <c r="J36" s="10">
        <f t="shared" si="2"/>
        <v>0</v>
      </c>
    </row>
    <row r="37" spans="1:10" hidden="1">
      <c r="A37" s="300" t="s">
        <v>13</v>
      </c>
      <c r="B37" s="301"/>
      <c r="C37" s="301"/>
      <c r="D37" s="302"/>
      <c r="E37" s="277" t="s">
        <v>14</v>
      </c>
      <c r="F37" s="277"/>
      <c r="G37" s="277"/>
      <c r="H37" s="4" t="s">
        <v>14</v>
      </c>
      <c r="I37" s="4" t="s">
        <v>14</v>
      </c>
      <c r="J37" s="10">
        <f>SUM(J29:J36)</f>
        <v>0</v>
      </c>
    </row>
    <row r="38" spans="1:10" hidden="1"/>
    <row r="39" spans="1:10" ht="14.45" hidden="1" customHeight="1">
      <c r="A39" s="299" t="s">
        <v>21</v>
      </c>
      <c r="B39" s="299"/>
      <c r="C39" s="299"/>
      <c r="D39" s="299"/>
      <c r="E39" s="299"/>
      <c r="F39" s="299"/>
      <c r="G39" s="299"/>
      <c r="H39" s="299"/>
      <c r="I39" s="299"/>
      <c r="J39" s="299"/>
    </row>
    <row r="40" spans="1:10" hidden="1"/>
    <row r="41" spans="1:10" ht="84" hidden="1">
      <c r="A41" s="56" t="s">
        <v>3</v>
      </c>
      <c r="B41" s="277" t="s">
        <v>16</v>
      </c>
      <c r="C41" s="277"/>
      <c r="D41" s="277"/>
      <c r="E41" s="277" t="s">
        <v>22</v>
      </c>
      <c r="F41" s="277"/>
      <c r="G41" s="277"/>
      <c r="H41" s="11" t="s">
        <v>23</v>
      </c>
      <c r="I41" s="11" t="s">
        <v>24</v>
      </c>
      <c r="J41" s="11" t="s">
        <v>20</v>
      </c>
    </row>
    <row r="42" spans="1:10" hidden="1">
      <c r="A42" s="4">
        <v>1</v>
      </c>
      <c r="B42" s="277">
        <v>2</v>
      </c>
      <c r="C42" s="277"/>
      <c r="D42" s="277"/>
      <c r="E42" s="277">
        <v>3</v>
      </c>
      <c r="F42" s="277"/>
      <c r="G42" s="277"/>
      <c r="H42" s="4">
        <v>4</v>
      </c>
      <c r="I42" s="4">
        <v>5</v>
      </c>
      <c r="J42" s="4">
        <v>6</v>
      </c>
    </row>
    <row r="43" spans="1:10" hidden="1">
      <c r="A43" s="6"/>
      <c r="B43" s="277"/>
      <c r="C43" s="277"/>
      <c r="D43" s="277"/>
      <c r="E43" s="277"/>
      <c r="F43" s="277"/>
      <c r="G43" s="277"/>
      <c r="H43" s="6"/>
      <c r="I43" s="6"/>
      <c r="J43" s="10">
        <f>E43*H43*I43</f>
        <v>0</v>
      </c>
    </row>
    <row r="44" spans="1:10" hidden="1">
      <c r="A44" s="6"/>
      <c r="B44" s="277"/>
      <c r="C44" s="277"/>
      <c r="D44" s="277"/>
      <c r="E44" s="277"/>
      <c r="F44" s="277"/>
      <c r="G44" s="277"/>
      <c r="H44" s="6"/>
      <c r="I44" s="6"/>
      <c r="J44" s="10">
        <f t="shared" ref="J44:J50" si="3">E44*H44*I44</f>
        <v>0</v>
      </c>
    </row>
    <row r="45" spans="1:10" hidden="1">
      <c r="A45" s="6"/>
      <c r="B45" s="277"/>
      <c r="C45" s="277"/>
      <c r="D45" s="277"/>
      <c r="E45" s="277"/>
      <c r="F45" s="277"/>
      <c r="G45" s="277"/>
      <c r="H45" s="6"/>
      <c r="I45" s="6"/>
      <c r="J45" s="10">
        <f t="shared" si="3"/>
        <v>0</v>
      </c>
    </row>
    <row r="46" spans="1:10" hidden="1">
      <c r="A46" s="6"/>
      <c r="B46" s="277"/>
      <c r="C46" s="277"/>
      <c r="D46" s="277"/>
      <c r="E46" s="277"/>
      <c r="F46" s="277"/>
      <c r="G46" s="277"/>
      <c r="H46" s="6"/>
      <c r="I46" s="6"/>
      <c r="J46" s="10">
        <f t="shared" si="3"/>
        <v>0</v>
      </c>
    </row>
    <row r="47" spans="1:10" hidden="1">
      <c r="A47" s="6"/>
      <c r="B47" s="277"/>
      <c r="C47" s="277"/>
      <c r="D47" s="277"/>
      <c r="E47" s="277"/>
      <c r="F47" s="277"/>
      <c r="G47" s="277"/>
      <c r="H47" s="6"/>
      <c r="I47" s="6"/>
      <c r="J47" s="10">
        <f t="shared" si="3"/>
        <v>0</v>
      </c>
    </row>
    <row r="48" spans="1:10" hidden="1">
      <c r="A48" s="6"/>
      <c r="B48" s="277"/>
      <c r="C48" s="277"/>
      <c r="D48" s="277"/>
      <c r="E48" s="277"/>
      <c r="F48" s="277"/>
      <c r="G48" s="277"/>
      <c r="H48" s="6"/>
      <c r="I48" s="6"/>
      <c r="J48" s="10">
        <f t="shared" si="3"/>
        <v>0</v>
      </c>
    </row>
    <row r="49" spans="1:28" hidden="1">
      <c r="A49" s="6"/>
      <c r="B49" s="277"/>
      <c r="C49" s="277"/>
      <c r="D49" s="277"/>
      <c r="E49" s="277"/>
      <c r="F49" s="277"/>
      <c r="G49" s="277"/>
      <c r="H49" s="6"/>
      <c r="I49" s="6"/>
      <c r="J49" s="10">
        <f t="shared" si="3"/>
        <v>0</v>
      </c>
      <c r="M49" s="9"/>
    </row>
    <row r="50" spans="1:28" hidden="1">
      <c r="A50" s="6"/>
      <c r="B50" s="277"/>
      <c r="C50" s="277"/>
      <c r="D50" s="277"/>
      <c r="E50" s="277"/>
      <c r="F50" s="277"/>
      <c r="G50" s="277"/>
      <c r="H50" s="6"/>
      <c r="I50" s="6"/>
      <c r="J50" s="10">
        <f t="shared" si="3"/>
        <v>0</v>
      </c>
    </row>
    <row r="51" spans="1:28" hidden="1">
      <c r="A51" s="300" t="s">
        <v>13</v>
      </c>
      <c r="B51" s="301"/>
      <c r="C51" s="301"/>
      <c r="D51" s="302"/>
      <c r="E51" s="277" t="s">
        <v>14</v>
      </c>
      <c r="F51" s="277"/>
      <c r="G51" s="277"/>
      <c r="H51" s="4" t="s">
        <v>14</v>
      </c>
      <c r="I51" s="4" t="s">
        <v>14</v>
      </c>
      <c r="J51" s="10">
        <f>SUM(J43:J50)</f>
        <v>0</v>
      </c>
      <c r="M51" s="3"/>
      <c r="N51" s="3"/>
      <c r="O51" s="3"/>
      <c r="P51" s="3"/>
      <c r="Q51" s="3"/>
      <c r="R51" s="3"/>
      <c r="S51" s="3"/>
      <c r="T51" s="3"/>
      <c r="U51" s="3"/>
      <c r="V51" s="3"/>
      <c r="W51" s="3"/>
      <c r="X51" s="3"/>
      <c r="Y51" s="3"/>
      <c r="Z51" s="3"/>
      <c r="AA51" s="3"/>
      <c r="AB51" s="3"/>
    </row>
    <row r="53" spans="1:28" ht="14.45" customHeight="1">
      <c r="A53" s="299" t="s">
        <v>25</v>
      </c>
      <c r="B53" s="299"/>
      <c r="C53" s="299"/>
      <c r="D53" s="299"/>
      <c r="E53" s="299"/>
      <c r="F53" s="299"/>
      <c r="G53" s="299"/>
      <c r="H53" s="299"/>
      <c r="I53" s="299"/>
      <c r="J53" s="299"/>
    </row>
    <row r="54" spans="1:28" ht="14.45" customHeight="1">
      <c r="A54" s="299" t="s">
        <v>26</v>
      </c>
      <c r="B54" s="299"/>
      <c r="C54" s="299"/>
      <c r="D54" s="299"/>
      <c r="E54" s="299"/>
      <c r="F54" s="299"/>
      <c r="G54" s="299"/>
      <c r="H54" s="299"/>
      <c r="I54" s="299"/>
      <c r="J54" s="299"/>
    </row>
    <row r="55" spans="1:28" ht="14.45" customHeight="1">
      <c r="A55" s="299" t="s">
        <v>27</v>
      </c>
      <c r="B55" s="299"/>
      <c r="C55" s="299"/>
      <c r="D55" s="299"/>
      <c r="E55" s="299"/>
      <c r="F55" s="299"/>
      <c r="G55" s="299"/>
      <c r="H55" s="299"/>
      <c r="I55" s="299"/>
      <c r="J55" s="299"/>
    </row>
    <row r="57" spans="1:28" ht="78.599999999999994" customHeight="1">
      <c r="A57" s="47" t="s">
        <v>3</v>
      </c>
      <c r="B57" s="292" t="s">
        <v>28</v>
      </c>
      <c r="C57" s="292"/>
      <c r="D57" s="292"/>
      <c r="E57" s="292"/>
      <c r="F57" s="292"/>
      <c r="G57" s="292"/>
      <c r="H57" s="292"/>
      <c r="I57" s="47" t="s">
        <v>29</v>
      </c>
      <c r="J57" s="47" t="s">
        <v>101</v>
      </c>
    </row>
    <row r="58" spans="1:28">
      <c r="A58" s="48">
        <v>1</v>
      </c>
      <c r="B58" s="293">
        <v>2</v>
      </c>
      <c r="C58" s="293"/>
      <c r="D58" s="293"/>
      <c r="E58" s="293"/>
      <c r="F58" s="293"/>
      <c r="G58" s="293"/>
      <c r="H58" s="293"/>
      <c r="I58" s="48">
        <v>3</v>
      </c>
      <c r="J58" s="48">
        <v>4</v>
      </c>
    </row>
    <row r="59" spans="1:28" ht="15.75">
      <c r="A59" s="47"/>
      <c r="B59" s="294" t="s">
        <v>422</v>
      </c>
      <c r="C59" s="295"/>
      <c r="D59" s="295"/>
      <c r="E59" s="295"/>
      <c r="F59" s="295"/>
      <c r="G59" s="295"/>
      <c r="H59" s="296"/>
      <c r="I59" s="50"/>
      <c r="J59" s="51"/>
    </row>
    <row r="60" spans="1:28" ht="15.75">
      <c r="A60" s="49"/>
      <c r="B60" s="297" t="s">
        <v>29</v>
      </c>
      <c r="C60" s="298"/>
      <c r="D60" s="298"/>
      <c r="E60" s="298"/>
      <c r="F60" s="298"/>
      <c r="G60" s="298"/>
      <c r="H60" s="298"/>
      <c r="I60" s="52"/>
      <c r="J60" s="53">
        <f>J59/1.302</f>
        <v>0</v>
      </c>
    </row>
    <row r="61" spans="1:28">
      <c r="A61" s="48">
        <v>1</v>
      </c>
      <c r="B61" s="291" t="s">
        <v>30</v>
      </c>
      <c r="C61" s="291"/>
      <c r="D61" s="291"/>
      <c r="E61" s="291"/>
      <c r="F61" s="291"/>
      <c r="G61" s="291"/>
      <c r="H61" s="291"/>
      <c r="I61" s="48" t="s">
        <v>14</v>
      </c>
      <c r="J61" s="49"/>
    </row>
    <row r="62" spans="1:28" ht="25.9" customHeight="1">
      <c r="A62" s="48" t="s">
        <v>31</v>
      </c>
      <c r="B62" s="288" t="s">
        <v>35</v>
      </c>
      <c r="C62" s="288"/>
      <c r="D62" s="288"/>
      <c r="E62" s="288"/>
      <c r="F62" s="288"/>
      <c r="G62" s="288"/>
      <c r="H62" s="288"/>
      <c r="I62" s="48"/>
      <c r="J62" s="54">
        <f>J60*22%</f>
        <v>0</v>
      </c>
    </row>
    <row r="63" spans="1:28">
      <c r="A63" s="48" t="s">
        <v>32</v>
      </c>
      <c r="B63" s="291" t="s">
        <v>41</v>
      </c>
      <c r="C63" s="291"/>
      <c r="D63" s="291"/>
      <c r="E63" s="291"/>
      <c r="F63" s="291"/>
      <c r="G63" s="291"/>
      <c r="H63" s="291"/>
      <c r="I63" s="48"/>
      <c r="J63" s="54"/>
    </row>
    <row r="64" spans="1:28" ht="24" customHeight="1">
      <c r="A64" s="48" t="s">
        <v>33</v>
      </c>
      <c r="B64" s="288" t="s">
        <v>36</v>
      </c>
      <c r="C64" s="288"/>
      <c r="D64" s="288"/>
      <c r="E64" s="288"/>
      <c r="F64" s="288"/>
      <c r="G64" s="288"/>
      <c r="H64" s="288"/>
      <c r="I64" s="48"/>
      <c r="J64" s="54"/>
    </row>
    <row r="65" spans="1:28" ht="17.25" customHeight="1">
      <c r="A65" s="48">
        <v>2</v>
      </c>
      <c r="B65" s="291" t="s">
        <v>37</v>
      </c>
      <c r="C65" s="291"/>
      <c r="D65" s="291"/>
      <c r="E65" s="291"/>
      <c r="F65" s="291"/>
      <c r="G65" s="291"/>
      <c r="H65" s="291"/>
      <c r="I65" s="48" t="s">
        <v>14</v>
      </c>
      <c r="J65" s="54"/>
    </row>
    <row r="66" spans="1:28" ht="34.9" customHeight="1">
      <c r="A66" s="48" t="s">
        <v>38</v>
      </c>
      <c r="B66" s="288" t="s">
        <v>39</v>
      </c>
      <c r="C66" s="288"/>
      <c r="D66" s="288"/>
      <c r="E66" s="288"/>
      <c r="F66" s="288"/>
      <c r="G66" s="288"/>
      <c r="H66" s="288"/>
      <c r="I66" s="48"/>
      <c r="J66" s="54">
        <f>J60*2.9%</f>
        <v>0</v>
      </c>
    </row>
    <row r="67" spans="1:28">
      <c r="A67" s="48" t="s">
        <v>40</v>
      </c>
      <c r="B67" s="291" t="s">
        <v>44</v>
      </c>
      <c r="C67" s="291"/>
      <c r="D67" s="291"/>
      <c r="E67" s="291"/>
      <c r="F67" s="291"/>
      <c r="G67" s="291"/>
      <c r="H67" s="291"/>
      <c r="I67" s="48"/>
      <c r="J67" s="54"/>
    </row>
    <row r="68" spans="1:28" ht="27" customHeight="1">
      <c r="A68" s="55" t="s">
        <v>42</v>
      </c>
      <c r="B68" s="288" t="s">
        <v>43</v>
      </c>
      <c r="C68" s="288"/>
      <c r="D68" s="288"/>
      <c r="E68" s="288"/>
      <c r="F68" s="288"/>
      <c r="G68" s="288"/>
      <c r="H68" s="288"/>
      <c r="I68" s="48"/>
      <c r="J68" s="54">
        <f>J60*0.2%</f>
        <v>0</v>
      </c>
      <c r="M68" s="3"/>
      <c r="N68" s="3"/>
      <c r="O68" s="3"/>
      <c r="P68" s="3"/>
      <c r="Q68" s="3"/>
      <c r="R68" s="3"/>
      <c r="S68" s="3"/>
      <c r="T68" s="3"/>
      <c r="U68" s="3"/>
      <c r="V68" s="3"/>
      <c r="W68" s="3"/>
      <c r="X68" s="3"/>
      <c r="Y68" s="3"/>
      <c r="Z68" s="3"/>
      <c r="AA68" s="3"/>
      <c r="AB68" s="3"/>
    </row>
    <row r="69" spans="1:28" ht="22.9" customHeight="1">
      <c r="A69" s="48" t="s">
        <v>45</v>
      </c>
      <c r="B69" s="288" t="s">
        <v>46</v>
      </c>
      <c r="C69" s="288"/>
      <c r="D69" s="288"/>
      <c r="E69" s="288"/>
      <c r="F69" s="288"/>
      <c r="G69" s="288"/>
      <c r="H69" s="288"/>
      <c r="I69" s="48"/>
      <c r="J69" s="54"/>
    </row>
    <row r="70" spans="1:28" ht="25.15" customHeight="1">
      <c r="A70" s="48" t="s">
        <v>47</v>
      </c>
      <c r="B70" s="288" t="s">
        <v>48</v>
      </c>
      <c r="C70" s="288"/>
      <c r="D70" s="288"/>
      <c r="E70" s="288"/>
      <c r="F70" s="288"/>
      <c r="G70" s="288"/>
      <c r="H70" s="288"/>
      <c r="I70" s="48"/>
      <c r="J70" s="54"/>
    </row>
    <row r="71" spans="1:28" ht="24.6" customHeight="1">
      <c r="A71" s="48">
        <v>3</v>
      </c>
      <c r="B71" s="288" t="s">
        <v>49</v>
      </c>
      <c r="C71" s="288"/>
      <c r="D71" s="288"/>
      <c r="E71" s="288"/>
      <c r="F71" s="288"/>
      <c r="G71" s="288"/>
      <c r="H71" s="288"/>
      <c r="I71" s="48"/>
      <c r="J71" s="54">
        <f>J60*5.1%</f>
        <v>0</v>
      </c>
    </row>
    <row r="72" spans="1:28">
      <c r="A72" s="48"/>
      <c r="B72" s="289" t="s">
        <v>13</v>
      </c>
      <c r="C72" s="289"/>
      <c r="D72" s="289"/>
      <c r="E72" s="289"/>
      <c r="F72" s="289"/>
      <c r="G72" s="289"/>
      <c r="H72" s="289"/>
      <c r="I72" s="48" t="s">
        <v>14</v>
      </c>
      <c r="J72" s="54">
        <f>SUM(J62:J71)</f>
        <v>0</v>
      </c>
      <c r="K72" s="9"/>
      <c r="L72" s="9"/>
    </row>
    <row r="73" spans="1:28">
      <c r="B73" s="290"/>
      <c r="C73" s="290"/>
      <c r="D73" s="290"/>
      <c r="E73" s="290"/>
      <c r="F73" s="290"/>
      <c r="G73" s="290"/>
      <c r="H73" s="290"/>
    </row>
    <row r="74" spans="1:28" s="3" customFormat="1" hidden="1">
      <c r="B74" s="3" t="s">
        <v>86</v>
      </c>
      <c r="M74" s="14"/>
      <c r="N74" s="14"/>
      <c r="O74" s="14"/>
      <c r="P74" s="14"/>
      <c r="Q74" s="14"/>
      <c r="R74" s="14"/>
      <c r="S74" s="14"/>
      <c r="T74" s="14"/>
      <c r="U74" s="14"/>
      <c r="V74" s="14"/>
      <c r="W74" s="14"/>
      <c r="X74" s="14"/>
      <c r="Y74" s="14"/>
      <c r="Z74" s="14"/>
      <c r="AA74" s="14"/>
      <c r="AB74" s="14"/>
    </row>
    <row r="75" spans="1:28" hidden="1"/>
    <row r="76" spans="1:28" hidden="1">
      <c r="A76" s="1" t="s">
        <v>56</v>
      </c>
      <c r="E76" s="1">
        <v>244</v>
      </c>
    </row>
    <row r="77" spans="1:28" hidden="1">
      <c r="A77" s="1" t="s">
        <v>55</v>
      </c>
      <c r="D77" s="1" t="s">
        <v>100</v>
      </c>
    </row>
    <row r="78" spans="1:28" hidden="1"/>
    <row r="79" spans="1:28" ht="37.9" hidden="1" customHeight="1">
      <c r="A79" s="7" t="s">
        <v>3</v>
      </c>
      <c r="B79" s="277" t="s">
        <v>50</v>
      </c>
      <c r="C79" s="277"/>
      <c r="D79" s="277"/>
      <c r="E79" s="277" t="s">
        <v>51</v>
      </c>
      <c r="F79" s="277"/>
      <c r="G79" s="278" t="s">
        <v>52</v>
      </c>
      <c r="H79" s="278"/>
      <c r="I79" s="278" t="s">
        <v>53</v>
      </c>
      <c r="J79" s="278"/>
    </row>
    <row r="80" spans="1:28" hidden="1">
      <c r="A80" s="6">
        <v>1</v>
      </c>
      <c r="B80" s="277">
        <v>2</v>
      </c>
      <c r="C80" s="277"/>
      <c r="D80" s="277"/>
      <c r="E80" s="277">
        <v>3</v>
      </c>
      <c r="F80" s="277"/>
      <c r="G80" s="278">
        <v>4</v>
      </c>
      <c r="H80" s="278"/>
      <c r="I80" s="278">
        <v>5</v>
      </c>
      <c r="J80" s="278"/>
    </row>
    <row r="81" spans="1:28" hidden="1">
      <c r="A81" s="6"/>
      <c r="B81" s="281"/>
      <c r="C81" s="281"/>
      <c r="D81" s="281"/>
      <c r="E81" s="277"/>
      <c r="F81" s="277"/>
      <c r="G81" s="278"/>
      <c r="H81" s="278"/>
      <c r="I81" s="282">
        <f t="shared" ref="I81:I86" si="4">E81*G81</f>
        <v>0</v>
      </c>
      <c r="J81" s="282"/>
    </row>
    <row r="82" spans="1:28" hidden="1">
      <c r="A82" s="6"/>
      <c r="B82" s="281"/>
      <c r="C82" s="281"/>
      <c r="D82" s="281"/>
      <c r="E82" s="277"/>
      <c r="F82" s="277"/>
      <c r="G82" s="278"/>
      <c r="H82" s="278"/>
      <c r="I82" s="282">
        <f t="shared" si="4"/>
        <v>0</v>
      </c>
      <c r="J82" s="282"/>
    </row>
    <row r="83" spans="1:28" hidden="1">
      <c r="A83" s="6"/>
      <c r="B83" s="281"/>
      <c r="C83" s="281"/>
      <c r="D83" s="281"/>
      <c r="E83" s="277"/>
      <c r="F83" s="277"/>
      <c r="G83" s="278"/>
      <c r="H83" s="278"/>
      <c r="I83" s="282">
        <f t="shared" si="4"/>
        <v>0</v>
      </c>
      <c r="J83" s="282"/>
      <c r="M83" s="3"/>
      <c r="N83" s="3"/>
      <c r="O83" s="3"/>
      <c r="P83" s="3"/>
      <c r="Q83" s="3"/>
      <c r="R83" s="3"/>
      <c r="S83" s="3"/>
      <c r="T83" s="3"/>
      <c r="U83" s="3"/>
      <c r="V83" s="3"/>
      <c r="W83" s="3"/>
      <c r="X83" s="3"/>
      <c r="Y83" s="3"/>
      <c r="Z83" s="3"/>
      <c r="AA83" s="3"/>
      <c r="AB83" s="3"/>
    </row>
    <row r="84" spans="1:28" hidden="1">
      <c r="A84" s="6"/>
      <c r="B84" s="281"/>
      <c r="C84" s="281"/>
      <c r="D84" s="281"/>
      <c r="E84" s="277"/>
      <c r="F84" s="277"/>
      <c r="G84" s="278"/>
      <c r="H84" s="278"/>
      <c r="I84" s="282">
        <f t="shared" si="4"/>
        <v>0</v>
      </c>
      <c r="J84" s="282"/>
    </row>
    <row r="85" spans="1:28" hidden="1">
      <c r="A85" s="6"/>
      <c r="B85" s="281"/>
      <c r="C85" s="281"/>
      <c r="D85" s="281"/>
      <c r="E85" s="277"/>
      <c r="F85" s="277"/>
      <c r="G85" s="278"/>
      <c r="H85" s="278"/>
      <c r="I85" s="282">
        <f t="shared" si="4"/>
        <v>0</v>
      </c>
      <c r="J85" s="282"/>
    </row>
    <row r="86" spans="1:28" hidden="1">
      <c r="A86" s="6"/>
      <c r="B86" s="281"/>
      <c r="C86" s="281"/>
      <c r="D86" s="281"/>
      <c r="E86" s="277"/>
      <c r="F86" s="277"/>
      <c r="G86" s="278"/>
      <c r="H86" s="278"/>
      <c r="I86" s="282">
        <f t="shared" si="4"/>
        <v>0</v>
      </c>
      <c r="J86" s="282"/>
    </row>
    <row r="87" spans="1:28" hidden="1">
      <c r="A87" s="6"/>
      <c r="B87" s="277" t="s">
        <v>13</v>
      </c>
      <c r="C87" s="277"/>
      <c r="D87" s="277"/>
      <c r="E87" s="277" t="s">
        <v>14</v>
      </c>
      <c r="F87" s="277"/>
      <c r="G87" s="278" t="s">
        <v>14</v>
      </c>
      <c r="H87" s="278"/>
      <c r="I87" s="282">
        <f>SUM(I81:J86)</f>
        <v>0</v>
      </c>
      <c r="J87" s="278"/>
    </row>
    <row r="88" spans="1:28" hidden="1"/>
    <row r="89" spans="1:28" s="3" customFormat="1" ht="14.45" hidden="1" customHeight="1">
      <c r="A89" s="287" t="s">
        <v>54</v>
      </c>
      <c r="B89" s="287"/>
      <c r="C89" s="287"/>
      <c r="D89" s="287"/>
      <c r="E89" s="287"/>
      <c r="F89" s="287"/>
      <c r="G89" s="287"/>
      <c r="H89" s="287"/>
      <c r="I89" s="287"/>
      <c r="J89" s="287"/>
      <c r="M89" s="1"/>
      <c r="N89" s="1"/>
      <c r="O89" s="1"/>
      <c r="P89" s="1"/>
      <c r="Q89" s="1"/>
      <c r="R89" s="1"/>
      <c r="S89" s="1"/>
      <c r="T89" s="1"/>
      <c r="U89" s="1"/>
      <c r="V89" s="1"/>
      <c r="W89" s="1"/>
      <c r="X89" s="1"/>
      <c r="Y89" s="1"/>
      <c r="Z89" s="1"/>
      <c r="AA89" s="1"/>
      <c r="AB89" s="1"/>
    </row>
    <row r="90" spans="1:28" hidden="1"/>
    <row r="91" spans="1:28" hidden="1">
      <c r="A91" s="1" t="s">
        <v>57</v>
      </c>
      <c r="E91" s="1">
        <v>851.85299999999995</v>
      </c>
    </row>
    <row r="92" spans="1:28" hidden="1">
      <c r="A92" s="1" t="s">
        <v>55</v>
      </c>
      <c r="D92" s="3" t="s">
        <v>100</v>
      </c>
      <c r="E92" s="3"/>
      <c r="F92" s="3"/>
    </row>
    <row r="93" spans="1:28" hidden="1"/>
    <row r="94" spans="1:28" ht="52.9" hidden="1" customHeight="1">
      <c r="A94" s="11" t="s">
        <v>3</v>
      </c>
      <c r="B94" s="277" t="s">
        <v>16</v>
      </c>
      <c r="C94" s="277"/>
      <c r="D94" s="277"/>
      <c r="E94" s="277" t="s">
        <v>58</v>
      </c>
      <c r="F94" s="277"/>
      <c r="G94" s="11" t="s">
        <v>59</v>
      </c>
      <c r="H94" s="277" t="s">
        <v>87</v>
      </c>
      <c r="I94" s="277"/>
      <c r="J94" s="64"/>
    </row>
    <row r="95" spans="1:28" s="14" customFormat="1" hidden="1">
      <c r="A95" s="12">
        <v>1</v>
      </c>
      <c r="B95" s="283">
        <v>2</v>
      </c>
      <c r="C95" s="283"/>
      <c r="D95" s="283"/>
      <c r="E95" s="283">
        <v>3</v>
      </c>
      <c r="F95" s="283"/>
      <c r="G95" s="13">
        <v>4</v>
      </c>
      <c r="H95" s="284">
        <v>5</v>
      </c>
      <c r="I95" s="284"/>
      <c r="J95" s="65"/>
      <c r="M95" s="1"/>
      <c r="N95" s="1"/>
      <c r="O95" s="1"/>
      <c r="P95" s="1"/>
      <c r="Q95" s="1"/>
      <c r="R95" s="1"/>
      <c r="S95" s="1"/>
      <c r="T95" s="1"/>
      <c r="U95" s="1"/>
      <c r="V95" s="1"/>
      <c r="W95" s="1"/>
      <c r="X95" s="1"/>
      <c r="Y95" s="1"/>
      <c r="Z95" s="1"/>
      <c r="AA95" s="1"/>
      <c r="AB95" s="1"/>
    </row>
    <row r="96" spans="1:28" ht="24" hidden="1" customHeight="1">
      <c r="A96" s="6">
        <v>1</v>
      </c>
      <c r="B96" s="281"/>
      <c r="C96" s="281"/>
      <c r="D96" s="281"/>
      <c r="E96" s="280"/>
      <c r="F96" s="280"/>
      <c r="G96" s="15"/>
      <c r="H96" s="273"/>
      <c r="I96" s="273"/>
      <c r="J96" s="66"/>
      <c r="L96" s="9"/>
    </row>
    <row r="97" spans="1:28" hidden="1">
      <c r="A97" s="6">
        <v>2</v>
      </c>
      <c r="B97" s="281"/>
      <c r="C97" s="281"/>
      <c r="D97" s="281"/>
      <c r="E97" s="280"/>
      <c r="F97" s="280"/>
      <c r="G97" s="15"/>
      <c r="H97" s="273">
        <f>E97*G97/100</f>
        <v>0</v>
      </c>
      <c r="I97" s="273"/>
      <c r="J97" s="66"/>
      <c r="L97" s="9"/>
    </row>
    <row r="98" spans="1:28" hidden="1">
      <c r="A98" s="6"/>
      <c r="B98" s="281"/>
      <c r="C98" s="281"/>
      <c r="D98" s="281"/>
      <c r="E98" s="280"/>
      <c r="F98" s="280"/>
      <c r="G98" s="15"/>
      <c r="H98" s="273">
        <f>E98*G98/100</f>
        <v>0</v>
      </c>
      <c r="I98" s="273"/>
      <c r="J98" s="66"/>
      <c r="L98" s="9"/>
      <c r="M98" s="3"/>
      <c r="N98" s="3"/>
      <c r="O98" s="3"/>
      <c r="P98" s="3"/>
      <c r="Q98" s="3"/>
      <c r="R98" s="3"/>
      <c r="S98" s="3"/>
      <c r="T98" s="3"/>
      <c r="U98" s="3"/>
      <c r="V98" s="3"/>
      <c r="W98" s="3"/>
      <c r="X98" s="3"/>
      <c r="Y98" s="3"/>
      <c r="Z98" s="3"/>
      <c r="AA98" s="3"/>
      <c r="AB98" s="3"/>
    </row>
    <row r="99" spans="1:28" hidden="1">
      <c r="A99" s="6"/>
      <c r="B99" s="281"/>
      <c r="C99" s="281"/>
      <c r="D99" s="281"/>
      <c r="E99" s="280"/>
      <c r="F99" s="280"/>
      <c r="G99" s="15"/>
      <c r="H99" s="273">
        <f>E99*G99/100</f>
        <v>0</v>
      </c>
      <c r="I99" s="273"/>
      <c r="J99" s="66"/>
      <c r="L99" s="9"/>
    </row>
    <row r="100" spans="1:28" hidden="1">
      <c r="A100" s="6"/>
      <c r="B100" s="277" t="s">
        <v>13</v>
      </c>
      <c r="C100" s="277"/>
      <c r="D100" s="277"/>
      <c r="E100" s="280" t="s">
        <v>14</v>
      </c>
      <c r="F100" s="280"/>
      <c r="G100" s="15" t="s">
        <v>14</v>
      </c>
      <c r="H100" s="273">
        <f>SUM(H96:I99)</f>
        <v>0</v>
      </c>
      <c r="I100" s="273"/>
      <c r="J100" s="66"/>
      <c r="L100" s="9"/>
    </row>
    <row r="101" spans="1:28" hidden="1"/>
    <row r="102" spans="1:28" s="3" customFormat="1" hidden="1">
      <c r="B102" s="3" t="s">
        <v>61</v>
      </c>
      <c r="M102" s="1"/>
      <c r="N102" s="1"/>
      <c r="O102" s="1"/>
      <c r="P102" s="1"/>
      <c r="Q102" s="1"/>
      <c r="R102" s="1"/>
      <c r="S102" s="1"/>
      <c r="T102" s="1"/>
      <c r="U102" s="1"/>
      <c r="V102" s="1"/>
      <c r="W102" s="1"/>
      <c r="X102" s="1"/>
      <c r="Y102" s="1"/>
      <c r="Z102" s="1"/>
      <c r="AA102" s="1"/>
      <c r="AB102" s="1"/>
    </row>
    <row r="103" spans="1:28" hidden="1"/>
    <row r="104" spans="1:28" hidden="1">
      <c r="A104" s="1" t="s">
        <v>57</v>
      </c>
    </row>
    <row r="105" spans="1:28" hidden="1">
      <c r="A105" s="1" t="s">
        <v>55</v>
      </c>
      <c r="D105" s="3" t="s">
        <v>100</v>
      </c>
      <c r="E105" s="3"/>
      <c r="F105" s="3"/>
    </row>
    <row r="106" spans="1:28" hidden="1"/>
    <row r="107" spans="1:28" ht="24.6" hidden="1" customHeight="1">
      <c r="A107" s="7" t="s">
        <v>3</v>
      </c>
      <c r="B107" s="277" t="s">
        <v>50</v>
      </c>
      <c r="C107" s="277"/>
      <c r="D107" s="277"/>
      <c r="E107" s="277" t="s">
        <v>62</v>
      </c>
      <c r="F107" s="277"/>
      <c r="G107" s="277" t="s">
        <v>52</v>
      </c>
      <c r="H107" s="277"/>
      <c r="I107" s="277" t="s">
        <v>63</v>
      </c>
      <c r="J107" s="277"/>
    </row>
    <row r="108" spans="1:28" hidden="1">
      <c r="A108" s="6">
        <v>1</v>
      </c>
      <c r="B108" s="277">
        <v>2</v>
      </c>
      <c r="C108" s="277"/>
      <c r="D108" s="277"/>
      <c r="E108" s="277">
        <v>3</v>
      </c>
      <c r="F108" s="277"/>
      <c r="G108" s="278">
        <v>4</v>
      </c>
      <c r="H108" s="278"/>
      <c r="I108" s="278">
        <v>5</v>
      </c>
      <c r="J108" s="278"/>
    </row>
    <row r="109" spans="1:28" hidden="1">
      <c r="A109" s="6"/>
      <c r="B109" s="281"/>
      <c r="C109" s="281"/>
      <c r="D109" s="281"/>
      <c r="E109" s="277"/>
      <c r="F109" s="277"/>
      <c r="G109" s="278"/>
      <c r="H109" s="278"/>
      <c r="I109" s="282">
        <f t="shared" ref="I109:I114" si="5">E109:E109+G109</f>
        <v>0</v>
      </c>
      <c r="J109" s="282"/>
    </row>
    <row r="110" spans="1:28" hidden="1">
      <c r="A110" s="6"/>
      <c r="B110" s="281"/>
      <c r="C110" s="281"/>
      <c r="D110" s="281"/>
      <c r="E110" s="277"/>
      <c r="F110" s="277"/>
      <c r="G110" s="278"/>
      <c r="H110" s="278"/>
      <c r="I110" s="282">
        <f t="shared" si="5"/>
        <v>0</v>
      </c>
      <c r="J110" s="282"/>
    </row>
    <row r="111" spans="1:28" hidden="1">
      <c r="A111" s="6"/>
      <c r="B111" s="281"/>
      <c r="C111" s="281"/>
      <c r="D111" s="281"/>
      <c r="E111" s="277"/>
      <c r="F111" s="277"/>
      <c r="G111" s="278"/>
      <c r="H111" s="278"/>
      <c r="I111" s="282">
        <f t="shared" si="5"/>
        <v>0</v>
      </c>
      <c r="J111" s="282"/>
      <c r="M111" s="3"/>
      <c r="N111" s="3"/>
      <c r="O111" s="3"/>
      <c r="P111" s="3"/>
      <c r="Q111" s="3"/>
      <c r="R111" s="3"/>
      <c r="S111" s="3"/>
      <c r="T111" s="3"/>
      <c r="U111" s="3"/>
      <c r="V111" s="3"/>
      <c r="W111" s="3"/>
      <c r="X111" s="3"/>
      <c r="Y111" s="3"/>
      <c r="Z111" s="3"/>
      <c r="AA111" s="3"/>
      <c r="AB111" s="3"/>
    </row>
    <row r="112" spans="1:28" hidden="1">
      <c r="A112" s="6"/>
      <c r="B112" s="281"/>
      <c r="C112" s="281"/>
      <c r="D112" s="281"/>
      <c r="E112" s="277"/>
      <c r="F112" s="277"/>
      <c r="G112" s="278"/>
      <c r="H112" s="278"/>
      <c r="I112" s="282">
        <f t="shared" si="5"/>
        <v>0</v>
      </c>
      <c r="J112" s="282"/>
    </row>
    <row r="113" spans="1:28" hidden="1">
      <c r="A113" s="6"/>
      <c r="B113" s="281"/>
      <c r="C113" s="281"/>
      <c r="D113" s="281"/>
      <c r="E113" s="277"/>
      <c r="F113" s="277"/>
      <c r="G113" s="278"/>
      <c r="H113" s="278"/>
      <c r="I113" s="282">
        <f t="shared" si="5"/>
        <v>0</v>
      </c>
      <c r="J113" s="282"/>
    </row>
    <row r="114" spans="1:28" hidden="1">
      <c r="A114" s="6"/>
      <c r="B114" s="281"/>
      <c r="C114" s="281"/>
      <c r="D114" s="281"/>
      <c r="E114" s="277"/>
      <c r="F114" s="277"/>
      <c r="G114" s="278"/>
      <c r="H114" s="278"/>
      <c r="I114" s="282">
        <f t="shared" si="5"/>
        <v>0</v>
      </c>
      <c r="J114" s="282"/>
    </row>
    <row r="115" spans="1:28" hidden="1">
      <c r="A115" s="6"/>
      <c r="B115" s="277" t="s">
        <v>13</v>
      </c>
      <c r="C115" s="277"/>
      <c r="D115" s="277"/>
      <c r="E115" s="277" t="s">
        <v>14</v>
      </c>
      <c r="F115" s="277"/>
      <c r="G115" s="278" t="s">
        <v>14</v>
      </c>
      <c r="H115" s="278"/>
      <c r="I115" s="282">
        <f>SUM(I109:J114)</f>
        <v>0</v>
      </c>
      <c r="J115" s="278"/>
    </row>
    <row r="116" spans="1:28" hidden="1"/>
    <row r="117" spans="1:28" s="3" customFormat="1" ht="11.45" hidden="1" customHeight="1">
      <c r="B117" s="3" t="s">
        <v>417</v>
      </c>
      <c r="M117" s="1"/>
      <c r="N117" s="1"/>
      <c r="O117" s="1"/>
      <c r="P117" s="1"/>
      <c r="Q117" s="1"/>
      <c r="R117" s="1"/>
      <c r="S117" s="1"/>
      <c r="T117" s="1"/>
      <c r="U117" s="1"/>
      <c r="V117" s="1"/>
      <c r="W117" s="1"/>
      <c r="X117" s="1"/>
      <c r="Y117" s="1"/>
      <c r="Z117" s="1"/>
      <c r="AA117" s="1"/>
      <c r="AB117" s="1"/>
    </row>
    <row r="118" spans="1:28" ht="12" hidden="1" customHeight="1"/>
    <row r="119" spans="1:28" ht="12" hidden="1" customHeight="1">
      <c r="A119" s="1" t="s">
        <v>57</v>
      </c>
      <c r="E119" s="1">
        <v>244</v>
      </c>
    </row>
    <row r="120" spans="1:28" ht="12" hidden="1" customHeight="1">
      <c r="A120" s="1" t="s">
        <v>55</v>
      </c>
      <c r="D120" s="3" t="s">
        <v>100</v>
      </c>
      <c r="E120" s="3"/>
      <c r="F120" s="3"/>
      <c r="G120" s="3"/>
    </row>
    <row r="121" spans="1:28" ht="12" hidden="1" customHeight="1"/>
    <row r="122" spans="1:28" ht="23.45" hidden="1" customHeight="1">
      <c r="A122" s="7" t="s">
        <v>3</v>
      </c>
      <c r="B122" s="277" t="s">
        <v>50</v>
      </c>
      <c r="C122" s="277"/>
      <c r="D122" s="277"/>
      <c r="E122" s="277" t="s">
        <v>62</v>
      </c>
      <c r="F122" s="277"/>
      <c r="G122" s="277" t="s">
        <v>52</v>
      </c>
      <c r="H122" s="277"/>
      <c r="I122" s="277" t="s">
        <v>63</v>
      </c>
      <c r="J122" s="277"/>
    </row>
    <row r="123" spans="1:28" ht="12" hidden="1" customHeight="1">
      <c r="A123" s="6">
        <v>1</v>
      </c>
      <c r="B123" s="277">
        <v>2</v>
      </c>
      <c r="C123" s="277"/>
      <c r="D123" s="277"/>
      <c r="E123" s="277">
        <v>3</v>
      </c>
      <c r="F123" s="277"/>
      <c r="G123" s="278">
        <v>4</v>
      </c>
      <c r="H123" s="278"/>
      <c r="I123" s="278">
        <v>5</v>
      </c>
      <c r="J123" s="278"/>
    </row>
    <row r="124" spans="1:28" ht="12" hidden="1" customHeight="1">
      <c r="A124" s="6"/>
      <c r="B124" s="281"/>
      <c r="C124" s="281"/>
      <c r="D124" s="281"/>
      <c r="E124" s="277"/>
      <c r="F124" s="277"/>
      <c r="G124" s="278"/>
      <c r="H124" s="278"/>
      <c r="I124" s="282"/>
      <c r="J124" s="282"/>
    </row>
    <row r="125" spans="1:28" ht="12" hidden="1" customHeight="1">
      <c r="A125" s="6"/>
      <c r="B125" s="281"/>
      <c r="C125" s="281"/>
      <c r="D125" s="281"/>
      <c r="E125" s="277"/>
      <c r="F125" s="277"/>
      <c r="G125" s="278"/>
      <c r="H125" s="278"/>
      <c r="I125" s="282">
        <f t="shared" ref="I125:I129" si="6">E125:E125+G125</f>
        <v>0</v>
      </c>
      <c r="J125" s="282"/>
    </row>
    <row r="126" spans="1:28" ht="12" hidden="1" customHeight="1">
      <c r="A126" s="6"/>
      <c r="B126" s="281"/>
      <c r="C126" s="281"/>
      <c r="D126" s="281"/>
      <c r="E126" s="277"/>
      <c r="F126" s="277"/>
      <c r="G126" s="278"/>
      <c r="H126" s="278"/>
      <c r="I126" s="282">
        <f t="shared" si="6"/>
        <v>0</v>
      </c>
      <c r="J126" s="282"/>
    </row>
    <row r="127" spans="1:28" ht="12" hidden="1" customHeight="1">
      <c r="A127" s="6"/>
      <c r="B127" s="281"/>
      <c r="C127" s="281"/>
      <c r="D127" s="281"/>
      <c r="E127" s="277"/>
      <c r="F127" s="277"/>
      <c r="G127" s="278"/>
      <c r="H127" s="278"/>
      <c r="I127" s="282">
        <f t="shared" si="6"/>
        <v>0</v>
      </c>
      <c r="J127" s="282"/>
    </row>
    <row r="128" spans="1:28" ht="12" hidden="1" customHeight="1">
      <c r="A128" s="6"/>
      <c r="B128" s="281"/>
      <c r="C128" s="281"/>
      <c r="D128" s="281"/>
      <c r="E128" s="277"/>
      <c r="F128" s="277"/>
      <c r="G128" s="278"/>
      <c r="H128" s="278"/>
      <c r="I128" s="282">
        <f t="shared" si="6"/>
        <v>0</v>
      </c>
      <c r="J128" s="282"/>
    </row>
    <row r="129" spans="1:28" ht="12" hidden="1" customHeight="1">
      <c r="A129" s="6"/>
      <c r="B129" s="281"/>
      <c r="C129" s="281"/>
      <c r="D129" s="281"/>
      <c r="E129" s="277"/>
      <c r="F129" s="277"/>
      <c r="G129" s="278"/>
      <c r="H129" s="278"/>
      <c r="I129" s="282">
        <f t="shared" si="6"/>
        <v>0</v>
      </c>
      <c r="J129" s="282"/>
    </row>
    <row r="130" spans="1:28" ht="12" hidden="1" customHeight="1">
      <c r="A130" s="6"/>
      <c r="B130" s="277" t="s">
        <v>13</v>
      </c>
      <c r="C130" s="277"/>
      <c r="D130" s="277"/>
      <c r="E130" s="277" t="s">
        <v>14</v>
      </c>
      <c r="F130" s="277"/>
      <c r="G130" s="278" t="s">
        <v>14</v>
      </c>
      <c r="H130" s="278"/>
      <c r="I130" s="282">
        <f>SUM(I124:J129)</f>
        <v>0</v>
      </c>
      <c r="J130" s="278"/>
    </row>
    <row r="131" spans="1:28" ht="12" customHeight="1"/>
    <row r="132" spans="1:28" s="3" customFormat="1" hidden="1">
      <c r="B132" s="3" t="s">
        <v>104</v>
      </c>
      <c r="M132" s="1"/>
      <c r="N132" s="1"/>
      <c r="O132" s="1"/>
      <c r="P132" s="1"/>
      <c r="Q132" s="1"/>
      <c r="R132" s="1"/>
      <c r="S132" s="1"/>
      <c r="T132" s="1"/>
      <c r="U132" s="1"/>
      <c r="V132" s="1"/>
      <c r="W132" s="1"/>
      <c r="X132" s="1"/>
      <c r="Y132" s="1"/>
      <c r="Z132" s="1"/>
      <c r="AA132" s="1"/>
      <c r="AB132" s="1"/>
    </row>
    <row r="133" spans="1:28" hidden="1"/>
    <row r="134" spans="1:28" hidden="1">
      <c r="A134" s="1" t="s">
        <v>57</v>
      </c>
      <c r="E134" s="1">
        <v>244</v>
      </c>
    </row>
    <row r="135" spans="1:28" hidden="1">
      <c r="A135" s="1" t="s">
        <v>55</v>
      </c>
      <c r="D135" s="3" t="s">
        <v>100</v>
      </c>
      <c r="E135" s="3"/>
      <c r="F135" s="3"/>
    </row>
    <row r="136" spans="1:28" hidden="1"/>
    <row r="137" spans="1:28" hidden="1">
      <c r="C137" s="1" t="s">
        <v>68</v>
      </c>
    </row>
    <row r="138" spans="1:28" hidden="1"/>
    <row r="139" spans="1:28" ht="27" hidden="1" customHeight="1">
      <c r="A139" s="11" t="s">
        <v>3</v>
      </c>
      <c r="B139" s="277" t="s">
        <v>16</v>
      </c>
      <c r="C139" s="277"/>
      <c r="D139" s="277" t="s">
        <v>64</v>
      </c>
      <c r="E139" s="277"/>
      <c r="F139" s="16" t="s">
        <v>65</v>
      </c>
      <c r="G139" s="278" t="s">
        <v>66</v>
      </c>
      <c r="H139" s="278"/>
      <c r="I139" s="277" t="s">
        <v>67</v>
      </c>
      <c r="J139" s="277"/>
    </row>
    <row r="140" spans="1:28" hidden="1">
      <c r="A140" s="17">
        <v>1</v>
      </c>
      <c r="B140" s="285">
        <v>2</v>
      </c>
      <c r="C140" s="285"/>
      <c r="D140" s="285">
        <v>3</v>
      </c>
      <c r="E140" s="285"/>
      <c r="F140" s="17">
        <v>4</v>
      </c>
      <c r="G140" s="286">
        <v>5</v>
      </c>
      <c r="H140" s="286"/>
      <c r="I140" s="285">
        <v>6</v>
      </c>
      <c r="J140" s="285"/>
    </row>
    <row r="141" spans="1:28" hidden="1">
      <c r="A141" s="4"/>
      <c r="B141" s="281"/>
      <c r="C141" s="281"/>
      <c r="D141" s="280"/>
      <c r="E141" s="280"/>
      <c r="F141" s="18"/>
      <c r="G141" s="273"/>
      <c r="H141" s="273"/>
      <c r="I141" s="280">
        <f>D141*F141*G141</f>
        <v>0</v>
      </c>
      <c r="J141" s="280"/>
    </row>
    <row r="142" spans="1:28" hidden="1">
      <c r="A142" s="4"/>
      <c r="B142" s="281"/>
      <c r="C142" s="281"/>
      <c r="D142" s="280"/>
      <c r="E142" s="280"/>
      <c r="F142" s="18"/>
      <c r="G142" s="273"/>
      <c r="H142" s="273"/>
      <c r="I142" s="280">
        <f>D142*F142*G142</f>
        <v>0</v>
      </c>
      <c r="J142" s="280"/>
      <c r="M142" s="20"/>
      <c r="N142" s="20"/>
      <c r="O142" s="20"/>
      <c r="P142" s="20"/>
      <c r="Q142" s="20"/>
      <c r="R142" s="20"/>
      <c r="S142" s="20"/>
      <c r="T142" s="20"/>
      <c r="U142" s="20"/>
      <c r="V142" s="20"/>
      <c r="W142" s="20"/>
      <c r="X142" s="20"/>
      <c r="Y142" s="20"/>
      <c r="Z142" s="20"/>
      <c r="AA142" s="20"/>
      <c r="AB142" s="20"/>
    </row>
    <row r="143" spans="1:28" hidden="1">
      <c r="A143" s="4"/>
      <c r="B143" s="277" t="s">
        <v>13</v>
      </c>
      <c r="C143" s="277"/>
      <c r="D143" s="280" t="s">
        <v>14</v>
      </c>
      <c r="E143" s="280"/>
      <c r="F143" s="18" t="s">
        <v>14</v>
      </c>
      <c r="G143" s="273" t="s">
        <v>14</v>
      </c>
      <c r="H143" s="273"/>
      <c r="I143" s="280">
        <f>SUM(I141:J142)</f>
        <v>0</v>
      </c>
      <c r="J143" s="280"/>
    </row>
    <row r="144" spans="1:28" hidden="1"/>
    <row r="145" spans="1:10" hidden="1">
      <c r="A145" s="3"/>
      <c r="C145" s="1" t="s">
        <v>102</v>
      </c>
      <c r="D145" s="3"/>
      <c r="E145" s="3"/>
      <c r="F145" s="3"/>
      <c r="G145" s="3"/>
      <c r="H145" s="3"/>
      <c r="I145" s="3"/>
      <c r="J145" s="3"/>
    </row>
    <row r="146" spans="1:10" hidden="1"/>
    <row r="147" spans="1:10" hidden="1">
      <c r="A147" s="1" t="s">
        <v>57</v>
      </c>
      <c r="E147" s="1">
        <v>244</v>
      </c>
    </row>
    <row r="148" spans="1:10" hidden="1">
      <c r="A148" s="1" t="s">
        <v>55</v>
      </c>
      <c r="D148" s="1" t="s">
        <v>100</v>
      </c>
    </row>
    <row r="149" spans="1:10" hidden="1"/>
    <row r="150" spans="1:10" ht="24.6" hidden="1" customHeight="1">
      <c r="A150" s="7" t="s">
        <v>3</v>
      </c>
      <c r="B150" s="277" t="s">
        <v>16</v>
      </c>
      <c r="C150" s="277"/>
      <c r="D150" s="277"/>
      <c r="E150" s="277" t="s">
        <v>98</v>
      </c>
      <c r="F150" s="277"/>
      <c r="G150" s="277" t="s">
        <v>69</v>
      </c>
      <c r="H150" s="277"/>
      <c r="I150" s="277" t="s">
        <v>70</v>
      </c>
      <c r="J150" s="277"/>
    </row>
    <row r="151" spans="1:10" hidden="1">
      <c r="A151" s="19">
        <v>1</v>
      </c>
      <c r="B151" s="283">
        <v>2</v>
      </c>
      <c r="C151" s="283"/>
      <c r="D151" s="283"/>
      <c r="E151" s="283">
        <v>3</v>
      </c>
      <c r="F151" s="283"/>
      <c r="G151" s="284">
        <v>4</v>
      </c>
      <c r="H151" s="284"/>
      <c r="I151" s="284">
        <v>5</v>
      </c>
      <c r="J151" s="284"/>
    </row>
    <row r="152" spans="1:10" hidden="1">
      <c r="A152" s="6"/>
      <c r="B152" s="281"/>
      <c r="C152" s="281"/>
      <c r="D152" s="281"/>
      <c r="E152" s="277"/>
      <c r="F152" s="277"/>
      <c r="G152" s="278"/>
      <c r="H152" s="278"/>
      <c r="I152" s="282">
        <f t="shared" ref="I152:I157" si="7">E152:E152*G152</f>
        <v>0</v>
      </c>
      <c r="J152" s="282"/>
    </row>
    <row r="153" spans="1:10" hidden="1">
      <c r="A153" s="6"/>
      <c r="B153" s="281"/>
      <c r="C153" s="281"/>
      <c r="D153" s="281"/>
      <c r="E153" s="277"/>
      <c r="F153" s="277"/>
      <c r="G153" s="278"/>
      <c r="H153" s="278"/>
      <c r="I153" s="282">
        <f t="shared" si="7"/>
        <v>0</v>
      </c>
      <c r="J153" s="282"/>
    </row>
    <row r="154" spans="1:10" hidden="1">
      <c r="A154" s="6"/>
      <c r="B154" s="281"/>
      <c r="C154" s="281"/>
      <c r="D154" s="281"/>
      <c r="E154" s="277"/>
      <c r="F154" s="277"/>
      <c r="G154" s="278"/>
      <c r="H154" s="278"/>
      <c r="I154" s="282">
        <f t="shared" si="7"/>
        <v>0</v>
      </c>
      <c r="J154" s="282"/>
    </row>
    <row r="155" spans="1:10" hidden="1">
      <c r="A155" s="6"/>
      <c r="B155" s="281"/>
      <c r="C155" s="281"/>
      <c r="D155" s="281"/>
      <c r="E155" s="277"/>
      <c r="F155" s="277"/>
      <c r="G155" s="278"/>
      <c r="H155" s="278"/>
      <c r="I155" s="282">
        <f t="shared" si="7"/>
        <v>0</v>
      </c>
      <c r="J155" s="282"/>
    </row>
    <row r="156" spans="1:10" hidden="1">
      <c r="A156" s="6"/>
      <c r="B156" s="281"/>
      <c r="C156" s="281"/>
      <c r="D156" s="281"/>
      <c r="E156" s="277"/>
      <c r="F156" s="277"/>
      <c r="G156" s="278"/>
      <c r="H156" s="278"/>
      <c r="I156" s="282">
        <f t="shared" si="7"/>
        <v>0</v>
      </c>
      <c r="J156" s="282"/>
    </row>
    <row r="157" spans="1:10" hidden="1">
      <c r="A157" s="6"/>
      <c r="B157" s="281"/>
      <c r="C157" s="281"/>
      <c r="D157" s="281"/>
      <c r="E157" s="277"/>
      <c r="F157" s="277"/>
      <c r="G157" s="278"/>
      <c r="H157" s="278"/>
      <c r="I157" s="282">
        <f t="shared" si="7"/>
        <v>0</v>
      </c>
      <c r="J157" s="282"/>
    </row>
    <row r="158" spans="1:10" hidden="1">
      <c r="A158" s="6"/>
      <c r="B158" s="277" t="s">
        <v>13</v>
      </c>
      <c r="C158" s="277"/>
      <c r="D158" s="277"/>
      <c r="E158" s="277" t="s">
        <v>14</v>
      </c>
      <c r="F158" s="277"/>
      <c r="G158" s="278" t="s">
        <v>14</v>
      </c>
      <c r="H158" s="278"/>
      <c r="I158" s="282">
        <f>SUM(I152:J157)</f>
        <v>0</v>
      </c>
      <c r="J158" s="278"/>
    </row>
    <row r="159" spans="1:10" hidden="1"/>
    <row r="160" spans="1:10" hidden="1">
      <c r="C160" s="1" t="s">
        <v>72</v>
      </c>
    </row>
    <row r="161" spans="1:28" hidden="1"/>
    <row r="162" spans="1:28" ht="34.9" hidden="1" customHeight="1">
      <c r="A162" s="11" t="s">
        <v>3</v>
      </c>
      <c r="B162" s="277" t="s">
        <v>50</v>
      </c>
      <c r="C162" s="277"/>
      <c r="D162" s="277" t="s">
        <v>73</v>
      </c>
      <c r="E162" s="277"/>
      <c r="F162" s="16" t="s">
        <v>74</v>
      </c>
      <c r="G162" s="278" t="s">
        <v>75</v>
      </c>
      <c r="H162" s="278"/>
      <c r="I162" s="277" t="s">
        <v>67</v>
      </c>
      <c r="J162" s="277"/>
    </row>
    <row r="163" spans="1:28" s="20" customFormat="1" ht="9.6" hidden="1" customHeight="1">
      <c r="A163" s="12">
        <v>1</v>
      </c>
      <c r="B163" s="283">
        <v>2</v>
      </c>
      <c r="C163" s="283"/>
      <c r="D163" s="283">
        <v>3</v>
      </c>
      <c r="E163" s="283"/>
      <c r="F163" s="12">
        <v>4</v>
      </c>
      <c r="G163" s="284">
        <v>5</v>
      </c>
      <c r="H163" s="284"/>
      <c r="I163" s="283">
        <v>6</v>
      </c>
      <c r="J163" s="283"/>
      <c r="M163" s="1"/>
      <c r="N163" s="1"/>
      <c r="O163" s="1"/>
      <c r="P163" s="1"/>
      <c r="Q163" s="1"/>
      <c r="R163" s="1"/>
      <c r="S163" s="1"/>
      <c r="T163" s="1"/>
      <c r="U163" s="1"/>
      <c r="V163" s="1"/>
      <c r="W163" s="1"/>
      <c r="X163" s="1"/>
      <c r="Y163" s="1"/>
      <c r="Z163" s="1"/>
      <c r="AA163" s="1"/>
      <c r="AB163" s="1"/>
    </row>
    <row r="164" spans="1:28" hidden="1">
      <c r="A164" s="4"/>
      <c r="B164" s="281"/>
      <c r="C164" s="281"/>
      <c r="D164" s="280"/>
      <c r="E164" s="280"/>
      <c r="F164" s="18"/>
      <c r="G164" s="273"/>
      <c r="H164" s="273"/>
      <c r="I164" s="280">
        <f>F164*G164*D164</f>
        <v>0</v>
      </c>
      <c r="J164" s="280"/>
    </row>
    <row r="165" spans="1:28" hidden="1">
      <c r="A165" s="4"/>
      <c r="B165" s="281"/>
      <c r="C165" s="281"/>
      <c r="D165" s="280"/>
      <c r="E165" s="280"/>
      <c r="F165" s="18"/>
      <c r="G165" s="273"/>
      <c r="H165" s="273"/>
      <c r="I165" s="280">
        <f>F165*G165*D165</f>
        <v>0</v>
      </c>
      <c r="J165" s="280"/>
    </row>
    <row r="166" spans="1:28" hidden="1">
      <c r="A166" s="4"/>
      <c r="B166" s="281"/>
      <c r="C166" s="281"/>
      <c r="D166" s="280"/>
      <c r="E166" s="280"/>
      <c r="F166" s="18"/>
      <c r="G166" s="273"/>
      <c r="H166" s="273"/>
      <c r="I166" s="280">
        <f>F166*G166*D166</f>
        <v>0</v>
      </c>
      <c r="J166" s="280"/>
    </row>
    <row r="167" spans="1:28" hidden="1">
      <c r="A167" s="4"/>
      <c r="B167" s="281"/>
      <c r="C167" s="281"/>
      <c r="D167" s="280"/>
      <c r="E167" s="280"/>
      <c r="F167" s="18"/>
      <c r="G167" s="273"/>
      <c r="H167" s="273"/>
      <c r="I167" s="280">
        <f>F167*G167*D167</f>
        <v>0</v>
      </c>
      <c r="J167" s="280"/>
    </row>
    <row r="168" spans="1:28" hidden="1">
      <c r="A168" s="4"/>
      <c r="B168" s="281"/>
      <c r="C168" s="281"/>
      <c r="D168" s="280"/>
      <c r="E168" s="280"/>
      <c r="F168" s="18"/>
      <c r="G168" s="273"/>
      <c r="H168" s="273"/>
      <c r="I168" s="280">
        <f>F168*G168*D168</f>
        <v>0</v>
      </c>
      <c r="J168" s="280"/>
    </row>
    <row r="169" spans="1:28" hidden="1">
      <c r="A169" s="4"/>
      <c r="B169" s="277" t="s">
        <v>13</v>
      </c>
      <c r="C169" s="277"/>
      <c r="D169" s="280" t="s">
        <v>14</v>
      </c>
      <c r="E169" s="280"/>
      <c r="F169" s="18" t="s">
        <v>14</v>
      </c>
      <c r="G169" s="273" t="s">
        <v>14</v>
      </c>
      <c r="H169" s="273"/>
      <c r="I169" s="280">
        <f>SUM(I164:J168)</f>
        <v>0</v>
      </c>
      <c r="J169" s="280"/>
      <c r="K169" s="9" t="e">
        <f>#REF!-'[1]МЗ 2021'!I127</f>
        <v>#REF!</v>
      </c>
    </row>
    <row r="170" spans="1:28" hidden="1"/>
    <row r="171" spans="1:28" hidden="1">
      <c r="C171" s="1" t="s">
        <v>71</v>
      </c>
    </row>
    <row r="172" spans="1:28" hidden="1"/>
    <row r="173" spans="1:28" ht="24.6" hidden="1" customHeight="1">
      <c r="A173" s="7" t="s">
        <v>3</v>
      </c>
      <c r="B173" s="277" t="s">
        <v>50</v>
      </c>
      <c r="C173" s="277"/>
      <c r="D173" s="277"/>
      <c r="E173" s="277" t="s">
        <v>76</v>
      </c>
      <c r="F173" s="277"/>
      <c r="G173" s="277" t="s">
        <v>77</v>
      </c>
      <c r="H173" s="277"/>
      <c r="I173" s="277" t="s">
        <v>78</v>
      </c>
      <c r="J173" s="277"/>
    </row>
    <row r="174" spans="1:28" hidden="1">
      <c r="A174" s="6">
        <v>1</v>
      </c>
      <c r="B174" s="277">
        <v>2</v>
      </c>
      <c r="C174" s="277"/>
      <c r="D174" s="277"/>
      <c r="E174" s="277">
        <v>3</v>
      </c>
      <c r="F174" s="277"/>
      <c r="G174" s="278">
        <v>4</v>
      </c>
      <c r="H174" s="278"/>
      <c r="I174" s="278">
        <v>5</v>
      </c>
      <c r="J174" s="278"/>
    </row>
    <row r="175" spans="1:28" hidden="1">
      <c r="A175" s="6"/>
      <c r="B175" s="281"/>
      <c r="C175" s="281"/>
      <c r="D175" s="281"/>
      <c r="E175" s="277"/>
      <c r="F175" s="277"/>
      <c r="G175" s="278"/>
      <c r="H175" s="278"/>
      <c r="I175" s="282">
        <f t="shared" ref="I175:I180" si="8">E175:E175*G175</f>
        <v>0</v>
      </c>
      <c r="J175" s="282"/>
    </row>
    <row r="176" spans="1:28" hidden="1">
      <c r="A176" s="6"/>
      <c r="B176" s="281"/>
      <c r="C176" s="281"/>
      <c r="D176" s="281"/>
      <c r="E176" s="277"/>
      <c r="F176" s="277"/>
      <c r="G176" s="278"/>
      <c r="H176" s="278"/>
      <c r="I176" s="282">
        <f t="shared" si="8"/>
        <v>0</v>
      </c>
      <c r="J176" s="282"/>
    </row>
    <row r="177" spans="1:10" hidden="1">
      <c r="A177" s="6"/>
      <c r="B177" s="281"/>
      <c r="C177" s="281"/>
      <c r="D177" s="281"/>
      <c r="E177" s="277"/>
      <c r="F177" s="277"/>
      <c r="G177" s="278"/>
      <c r="H177" s="278"/>
      <c r="I177" s="282">
        <f t="shared" si="8"/>
        <v>0</v>
      </c>
      <c r="J177" s="282"/>
    </row>
    <row r="178" spans="1:10" hidden="1">
      <c r="A178" s="6"/>
      <c r="B178" s="281"/>
      <c r="C178" s="281"/>
      <c r="D178" s="281"/>
      <c r="E178" s="277"/>
      <c r="F178" s="277"/>
      <c r="G178" s="278"/>
      <c r="H178" s="278"/>
      <c r="I178" s="282">
        <f t="shared" si="8"/>
        <v>0</v>
      </c>
      <c r="J178" s="282"/>
    </row>
    <row r="179" spans="1:10" hidden="1">
      <c r="A179" s="6"/>
      <c r="B179" s="281"/>
      <c r="C179" s="281"/>
      <c r="D179" s="281"/>
      <c r="E179" s="277"/>
      <c r="F179" s="277"/>
      <c r="G179" s="278"/>
      <c r="H179" s="278"/>
      <c r="I179" s="282">
        <f t="shared" si="8"/>
        <v>0</v>
      </c>
      <c r="J179" s="282"/>
    </row>
    <row r="180" spans="1:10" hidden="1">
      <c r="A180" s="6"/>
      <c r="B180" s="281"/>
      <c r="C180" s="281"/>
      <c r="D180" s="281"/>
      <c r="E180" s="277"/>
      <c r="F180" s="277"/>
      <c r="G180" s="278"/>
      <c r="H180" s="278"/>
      <c r="I180" s="282">
        <f t="shared" si="8"/>
        <v>0</v>
      </c>
      <c r="J180" s="282"/>
    </row>
    <row r="181" spans="1:10" hidden="1">
      <c r="A181" s="6"/>
      <c r="B181" s="277" t="s">
        <v>13</v>
      </c>
      <c r="C181" s="277"/>
      <c r="D181" s="277"/>
      <c r="E181" s="277" t="s">
        <v>14</v>
      </c>
      <c r="F181" s="277"/>
      <c r="G181" s="278" t="s">
        <v>14</v>
      </c>
      <c r="H181" s="278"/>
      <c r="I181" s="282">
        <f>SUM(I175:J180)</f>
        <v>0</v>
      </c>
      <c r="J181" s="278"/>
    </row>
    <row r="182" spans="1:10" hidden="1"/>
    <row r="183" spans="1:10" hidden="1">
      <c r="C183" s="1" t="s">
        <v>96</v>
      </c>
    </row>
    <row r="184" spans="1:10" hidden="1"/>
    <row r="185" spans="1:10" ht="28.15" hidden="1" customHeight="1">
      <c r="A185" s="7" t="s">
        <v>3</v>
      </c>
      <c r="B185" s="277" t="s">
        <v>16</v>
      </c>
      <c r="C185" s="277"/>
      <c r="D185" s="277"/>
      <c r="E185" s="277" t="s">
        <v>79</v>
      </c>
      <c r="F185" s="277"/>
      <c r="G185" s="277" t="s">
        <v>80</v>
      </c>
      <c r="H185" s="277"/>
      <c r="I185" s="277" t="s">
        <v>81</v>
      </c>
      <c r="J185" s="277"/>
    </row>
    <row r="186" spans="1:10" hidden="1">
      <c r="A186" s="6">
        <v>1</v>
      </c>
      <c r="B186" s="309">
        <v>2</v>
      </c>
      <c r="C186" s="309"/>
      <c r="D186" s="309"/>
      <c r="E186" s="309">
        <v>3</v>
      </c>
      <c r="F186" s="309"/>
      <c r="G186" s="272">
        <v>4</v>
      </c>
      <c r="H186" s="272"/>
      <c r="I186" s="272">
        <v>5</v>
      </c>
      <c r="J186" s="272"/>
    </row>
    <row r="187" spans="1:10" ht="28.9" hidden="1" customHeight="1">
      <c r="A187" s="6">
        <v>1</v>
      </c>
      <c r="B187" s="279"/>
      <c r="C187" s="279"/>
      <c r="D187" s="279"/>
      <c r="E187" s="280"/>
      <c r="F187" s="280"/>
      <c r="G187" s="272"/>
      <c r="H187" s="272"/>
      <c r="I187" s="273"/>
      <c r="J187" s="273"/>
    </row>
    <row r="188" spans="1:10" hidden="1">
      <c r="A188" s="6">
        <v>2</v>
      </c>
      <c r="B188" s="279"/>
      <c r="C188" s="279"/>
      <c r="D188" s="279"/>
      <c r="E188" s="280"/>
      <c r="F188" s="280"/>
      <c r="G188" s="272"/>
      <c r="H188" s="272"/>
      <c r="I188" s="273"/>
      <c r="J188" s="273"/>
    </row>
    <row r="189" spans="1:10" hidden="1">
      <c r="A189" s="6">
        <v>3</v>
      </c>
      <c r="B189" s="279"/>
      <c r="C189" s="279"/>
      <c r="D189" s="279"/>
      <c r="E189" s="280"/>
      <c r="F189" s="280"/>
      <c r="G189" s="272"/>
      <c r="H189" s="272"/>
      <c r="I189" s="273"/>
      <c r="J189" s="273"/>
    </row>
    <row r="190" spans="1:10" ht="24.6" hidden="1" customHeight="1">
      <c r="A190" s="6">
        <v>4</v>
      </c>
      <c r="B190" s="279"/>
      <c r="C190" s="279"/>
      <c r="D190" s="279"/>
      <c r="E190" s="280"/>
      <c r="F190" s="280"/>
      <c r="G190" s="272"/>
      <c r="H190" s="272"/>
      <c r="I190" s="273"/>
      <c r="J190" s="273"/>
    </row>
    <row r="191" spans="1:10" hidden="1">
      <c r="A191" s="6">
        <v>5</v>
      </c>
      <c r="B191" s="279"/>
      <c r="C191" s="279"/>
      <c r="D191" s="279"/>
      <c r="E191" s="280"/>
      <c r="F191" s="280"/>
      <c r="G191" s="272"/>
      <c r="H191" s="272"/>
      <c r="I191" s="273"/>
      <c r="J191" s="273"/>
    </row>
    <row r="192" spans="1:10" hidden="1">
      <c r="A192" s="6">
        <v>6</v>
      </c>
      <c r="B192" s="279"/>
      <c r="C192" s="279"/>
      <c r="D192" s="279"/>
      <c r="E192" s="280"/>
      <c r="F192" s="280"/>
      <c r="G192" s="272"/>
      <c r="H192" s="272"/>
      <c r="I192" s="273"/>
      <c r="J192" s="273"/>
    </row>
    <row r="193" spans="1:13" hidden="1">
      <c r="A193" s="6">
        <v>7</v>
      </c>
      <c r="B193" s="279"/>
      <c r="C193" s="279"/>
      <c r="D193" s="279"/>
      <c r="E193" s="280"/>
      <c r="F193" s="280"/>
      <c r="G193" s="272"/>
      <c r="H193" s="272"/>
      <c r="I193" s="273"/>
      <c r="J193" s="273"/>
    </row>
    <row r="194" spans="1:13" hidden="1">
      <c r="A194" s="6">
        <v>8</v>
      </c>
      <c r="B194" s="279"/>
      <c r="C194" s="279"/>
      <c r="D194" s="279"/>
      <c r="E194" s="280"/>
      <c r="F194" s="280"/>
      <c r="G194" s="272"/>
      <c r="H194" s="272"/>
      <c r="I194" s="273"/>
      <c r="J194" s="273"/>
    </row>
    <row r="195" spans="1:13" hidden="1">
      <c r="A195" s="6">
        <v>9</v>
      </c>
      <c r="B195" s="279"/>
      <c r="C195" s="279"/>
      <c r="D195" s="279"/>
      <c r="E195" s="280"/>
      <c r="F195" s="280"/>
      <c r="G195" s="272"/>
      <c r="H195" s="272"/>
      <c r="I195" s="273"/>
      <c r="J195" s="273"/>
    </row>
    <row r="196" spans="1:13" hidden="1">
      <c r="A196" s="6">
        <v>10</v>
      </c>
      <c r="B196" s="279"/>
      <c r="C196" s="279"/>
      <c r="D196" s="279"/>
      <c r="E196" s="280"/>
      <c r="F196" s="280"/>
      <c r="G196" s="272"/>
      <c r="H196" s="272"/>
      <c r="I196" s="273"/>
      <c r="J196" s="273"/>
    </row>
    <row r="197" spans="1:13" hidden="1">
      <c r="A197" s="6">
        <v>11</v>
      </c>
      <c r="B197" s="279"/>
      <c r="C197" s="279"/>
      <c r="D197" s="279"/>
      <c r="E197" s="280"/>
      <c r="F197" s="280"/>
      <c r="G197" s="272"/>
      <c r="H197" s="272"/>
      <c r="I197" s="273"/>
      <c r="J197" s="273"/>
    </row>
    <row r="198" spans="1:13" hidden="1">
      <c r="A198" s="6">
        <v>12</v>
      </c>
      <c r="B198" s="279"/>
      <c r="C198" s="279"/>
      <c r="D198" s="279"/>
      <c r="E198" s="280"/>
      <c r="F198" s="280"/>
      <c r="G198" s="272"/>
      <c r="H198" s="272"/>
      <c r="I198" s="273"/>
      <c r="J198" s="273"/>
    </row>
    <row r="199" spans="1:13" hidden="1">
      <c r="A199" s="6">
        <v>13</v>
      </c>
      <c r="B199" s="279"/>
      <c r="C199" s="279"/>
      <c r="D199" s="279"/>
      <c r="E199" s="280"/>
      <c r="F199" s="280"/>
      <c r="G199" s="272"/>
      <c r="H199" s="272"/>
      <c r="I199" s="273"/>
      <c r="J199" s="273"/>
    </row>
    <row r="200" spans="1:13" hidden="1">
      <c r="A200" s="6">
        <v>14</v>
      </c>
      <c r="B200" s="279"/>
      <c r="C200" s="279"/>
      <c r="D200" s="279"/>
      <c r="E200" s="280"/>
      <c r="F200" s="280"/>
      <c r="G200" s="272"/>
      <c r="H200" s="272"/>
      <c r="I200" s="273"/>
      <c r="J200" s="273"/>
    </row>
    <row r="201" spans="1:13" hidden="1">
      <c r="A201" s="6"/>
      <c r="B201" s="279" t="s">
        <v>13</v>
      </c>
      <c r="C201" s="279"/>
      <c r="D201" s="279"/>
      <c r="E201" s="280" t="s">
        <v>14</v>
      </c>
      <c r="F201" s="280"/>
      <c r="G201" s="273" t="s">
        <v>14</v>
      </c>
      <c r="H201" s="273"/>
      <c r="I201" s="273">
        <f>SUM(I187:J200)</f>
        <v>0</v>
      </c>
      <c r="J201" s="273"/>
      <c r="K201" s="9"/>
      <c r="L201" s="9"/>
    </row>
    <row r="202" spans="1:13" hidden="1">
      <c r="B202" s="21"/>
      <c r="C202" s="21"/>
      <c r="D202" s="21"/>
      <c r="E202" s="9"/>
      <c r="F202" s="9"/>
      <c r="G202" s="9"/>
      <c r="H202" s="9"/>
      <c r="I202" s="9"/>
      <c r="J202" s="9"/>
    </row>
    <row r="203" spans="1:13" hidden="1">
      <c r="B203" s="22"/>
      <c r="C203" s="22" t="s">
        <v>97</v>
      </c>
      <c r="D203" s="22"/>
      <c r="M203" s="1" t="s">
        <v>34</v>
      </c>
    </row>
    <row r="204" spans="1:13" hidden="1">
      <c r="B204" s="22"/>
      <c r="C204" s="22"/>
      <c r="D204" s="22"/>
    </row>
    <row r="205" spans="1:13" ht="22.15" hidden="1" customHeight="1">
      <c r="A205" s="7" t="s">
        <v>3</v>
      </c>
      <c r="B205" s="274" t="s">
        <v>16</v>
      </c>
      <c r="C205" s="275"/>
      <c r="D205" s="275"/>
      <c r="E205" s="275"/>
      <c r="F205" s="276"/>
      <c r="G205" s="277" t="s">
        <v>82</v>
      </c>
      <c r="H205" s="277"/>
      <c r="I205" s="277" t="s">
        <v>83</v>
      </c>
      <c r="J205" s="277"/>
    </row>
    <row r="206" spans="1:13" hidden="1">
      <c r="A206" s="6">
        <v>1</v>
      </c>
      <c r="B206" s="274">
        <v>2</v>
      </c>
      <c r="C206" s="275"/>
      <c r="D206" s="275"/>
      <c r="E206" s="275"/>
      <c r="F206" s="276"/>
      <c r="G206" s="278">
        <v>3</v>
      </c>
      <c r="H206" s="278"/>
      <c r="I206" s="278">
        <v>4</v>
      </c>
      <c r="J206" s="278"/>
    </row>
    <row r="207" spans="1:13" hidden="1">
      <c r="A207" s="6">
        <v>1</v>
      </c>
      <c r="B207" s="269"/>
      <c r="C207" s="270"/>
      <c r="D207" s="270"/>
      <c r="E207" s="270"/>
      <c r="F207" s="271"/>
      <c r="G207" s="272"/>
      <c r="H207" s="272"/>
      <c r="I207" s="273"/>
      <c r="J207" s="273"/>
    </row>
    <row r="208" spans="1:13" hidden="1">
      <c r="A208" s="6">
        <v>2</v>
      </c>
      <c r="B208" s="269"/>
      <c r="C208" s="270"/>
      <c r="D208" s="270"/>
      <c r="E208" s="270"/>
      <c r="F208" s="271"/>
      <c r="G208" s="272"/>
      <c r="H208" s="272"/>
      <c r="I208" s="273"/>
      <c r="J208" s="273"/>
    </row>
    <row r="209" spans="1:13" hidden="1">
      <c r="A209" s="6">
        <v>3</v>
      </c>
      <c r="B209" s="269"/>
      <c r="C209" s="270"/>
      <c r="D209" s="270"/>
      <c r="E209" s="270"/>
      <c r="F209" s="271"/>
      <c r="G209" s="272"/>
      <c r="H209" s="272"/>
      <c r="I209" s="273"/>
      <c r="J209" s="273"/>
    </row>
    <row r="210" spans="1:13" hidden="1">
      <c r="A210" s="6">
        <v>4</v>
      </c>
      <c r="B210" s="269"/>
      <c r="C210" s="270"/>
      <c r="D210" s="270"/>
      <c r="E210" s="270"/>
      <c r="F210" s="271"/>
      <c r="G210" s="272"/>
      <c r="H210" s="272"/>
      <c r="I210" s="273"/>
      <c r="J210" s="273"/>
    </row>
    <row r="211" spans="1:13" hidden="1">
      <c r="A211" s="6">
        <v>5</v>
      </c>
      <c r="B211" s="269"/>
      <c r="C211" s="270"/>
      <c r="D211" s="270"/>
      <c r="E211" s="270"/>
      <c r="F211" s="271"/>
      <c r="G211" s="272"/>
      <c r="H211" s="272"/>
      <c r="I211" s="273"/>
      <c r="J211" s="273"/>
      <c r="M211" s="9"/>
    </row>
    <row r="212" spans="1:13" hidden="1">
      <c r="A212" s="6">
        <v>6</v>
      </c>
      <c r="B212" s="269"/>
      <c r="C212" s="270"/>
      <c r="D212" s="270"/>
      <c r="E212" s="270"/>
      <c r="F212" s="271"/>
      <c r="G212" s="272"/>
      <c r="H212" s="272"/>
      <c r="I212" s="273"/>
      <c r="J212" s="273"/>
      <c r="M212" s="9"/>
    </row>
    <row r="213" spans="1:13" hidden="1">
      <c r="A213" s="6">
        <v>7</v>
      </c>
      <c r="B213" s="269"/>
      <c r="C213" s="270"/>
      <c r="D213" s="270"/>
      <c r="E213" s="270"/>
      <c r="F213" s="271"/>
      <c r="G213" s="272"/>
      <c r="H213" s="272"/>
      <c r="I213" s="273"/>
      <c r="J213" s="273"/>
      <c r="M213" s="9"/>
    </row>
    <row r="214" spans="1:13" hidden="1">
      <c r="A214" s="6">
        <v>8</v>
      </c>
      <c r="B214" s="269"/>
      <c r="C214" s="270"/>
      <c r="D214" s="270"/>
      <c r="E214" s="270"/>
      <c r="F214" s="271"/>
      <c r="G214" s="272"/>
      <c r="H214" s="272"/>
      <c r="I214" s="273"/>
      <c r="J214" s="273"/>
      <c r="M214" s="9"/>
    </row>
    <row r="215" spans="1:13" hidden="1">
      <c r="A215" s="6">
        <v>9</v>
      </c>
      <c r="B215" s="269"/>
      <c r="C215" s="270"/>
      <c r="D215" s="270"/>
      <c r="E215" s="270"/>
      <c r="F215" s="271"/>
      <c r="G215" s="272"/>
      <c r="H215" s="272"/>
      <c r="I215" s="273"/>
      <c r="J215" s="273"/>
      <c r="M215" s="9"/>
    </row>
    <row r="216" spans="1:13" hidden="1">
      <c r="A216" s="6">
        <v>10</v>
      </c>
      <c r="B216" s="269"/>
      <c r="C216" s="270"/>
      <c r="D216" s="270"/>
      <c r="E216" s="270"/>
      <c r="F216" s="271"/>
      <c r="G216" s="272"/>
      <c r="H216" s="272"/>
      <c r="I216" s="273">
        <f>E216:E216*G216</f>
        <v>0</v>
      </c>
      <c r="J216" s="273"/>
      <c r="M216" s="9"/>
    </row>
    <row r="217" spans="1:13" hidden="1">
      <c r="A217" s="6"/>
      <c r="B217" s="274" t="s">
        <v>13</v>
      </c>
      <c r="C217" s="275"/>
      <c r="D217" s="275"/>
      <c r="E217" s="275"/>
      <c r="F217" s="276"/>
      <c r="G217" s="273" t="s">
        <v>14</v>
      </c>
      <c r="H217" s="273"/>
      <c r="I217" s="273">
        <f>SUM(I207:J216)</f>
        <v>0</v>
      </c>
      <c r="J217" s="273"/>
      <c r="M217" s="9"/>
    </row>
    <row r="218" spans="1:13">
      <c r="M218" s="9"/>
    </row>
    <row r="219" spans="1:13">
      <c r="C219" s="1" t="s">
        <v>84</v>
      </c>
      <c r="M219" s="9"/>
    </row>
    <row r="221" spans="1:13" ht="22.15" customHeight="1">
      <c r="A221" s="7" t="s">
        <v>3</v>
      </c>
      <c r="B221" s="277" t="s">
        <v>16</v>
      </c>
      <c r="C221" s="277"/>
      <c r="D221" s="277"/>
      <c r="E221" s="277" t="s">
        <v>76</v>
      </c>
      <c r="F221" s="277"/>
      <c r="G221" s="277" t="s">
        <v>85</v>
      </c>
      <c r="H221" s="277"/>
      <c r="I221" s="277" t="s">
        <v>70</v>
      </c>
      <c r="J221" s="277"/>
    </row>
    <row r="222" spans="1:13">
      <c r="A222" s="6">
        <v>1</v>
      </c>
      <c r="B222" s="309">
        <v>2</v>
      </c>
      <c r="C222" s="309"/>
      <c r="D222" s="309"/>
      <c r="E222" s="309">
        <v>3</v>
      </c>
      <c r="F222" s="309"/>
      <c r="G222" s="272">
        <v>4</v>
      </c>
      <c r="H222" s="272"/>
      <c r="I222" s="272">
        <v>5</v>
      </c>
      <c r="J222" s="272"/>
    </row>
    <row r="223" spans="1:13">
      <c r="A223" s="6">
        <v>1</v>
      </c>
      <c r="B223" s="279" t="s">
        <v>418</v>
      </c>
      <c r="C223" s="279"/>
      <c r="D223" s="279"/>
      <c r="E223" s="309"/>
      <c r="F223" s="309"/>
      <c r="G223" s="273"/>
      <c r="H223" s="273"/>
      <c r="I223" s="273"/>
      <c r="J223" s="273"/>
    </row>
    <row r="224" spans="1:13">
      <c r="A224" s="6">
        <v>2</v>
      </c>
      <c r="B224" s="310" t="s">
        <v>419</v>
      </c>
      <c r="C224" s="311"/>
      <c r="D224" s="312"/>
      <c r="E224" s="313"/>
      <c r="F224" s="314"/>
      <c r="G224" s="315"/>
      <c r="H224" s="316"/>
      <c r="I224" s="315"/>
      <c r="J224" s="316"/>
    </row>
    <row r="225" spans="1:12">
      <c r="A225" s="6"/>
      <c r="B225" s="310"/>
      <c r="C225" s="311"/>
      <c r="D225" s="312"/>
      <c r="E225" s="313"/>
      <c r="F225" s="314"/>
      <c r="G225" s="315"/>
      <c r="H225" s="316"/>
      <c r="I225" s="315"/>
      <c r="J225" s="316"/>
    </row>
    <row r="226" spans="1:12" ht="12" hidden="1" customHeight="1">
      <c r="A226" s="6"/>
      <c r="B226" s="310"/>
      <c r="C226" s="311"/>
      <c r="D226" s="312"/>
      <c r="E226" s="313"/>
      <c r="F226" s="314"/>
      <c r="G226" s="315"/>
      <c r="H226" s="316"/>
      <c r="I226" s="315"/>
      <c r="J226" s="316"/>
    </row>
    <row r="227" spans="1:12" ht="23.45" hidden="1" customHeight="1">
      <c r="A227" s="6"/>
      <c r="B227" s="310"/>
      <c r="C227" s="311"/>
      <c r="D227" s="312"/>
      <c r="E227" s="313"/>
      <c r="F227" s="314"/>
      <c r="G227" s="315"/>
      <c r="H227" s="316"/>
      <c r="I227" s="315">
        <f t="shared" ref="I227:I235" si="9">E227*G227</f>
        <v>0</v>
      </c>
      <c r="J227" s="316"/>
    </row>
    <row r="228" spans="1:12" hidden="1">
      <c r="A228" s="6"/>
      <c r="B228" s="310"/>
      <c r="C228" s="311"/>
      <c r="D228" s="312"/>
      <c r="E228" s="313"/>
      <c r="F228" s="314"/>
      <c r="G228" s="315"/>
      <c r="H228" s="316"/>
      <c r="I228" s="315">
        <f>E228*G228</f>
        <v>0</v>
      </c>
      <c r="J228" s="316"/>
    </row>
    <row r="229" spans="1:12" hidden="1">
      <c r="A229" s="6"/>
      <c r="B229" s="310"/>
      <c r="C229" s="311"/>
      <c r="D229" s="312"/>
      <c r="E229" s="313"/>
      <c r="F229" s="314"/>
      <c r="G229" s="315"/>
      <c r="H229" s="316"/>
      <c r="I229" s="315">
        <f>E229*G229</f>
        <v>0</v>
      </c>
      <c r="J229" s="316"/>
    </row>
    <row r="230" spans="1:12" hidden="1">
      <c r="A230" s="6"/>
      <c r="B230" s="310"/>
      <c r="C230" s="311"/>
      <c r="D230" s="312"/>
      <c r="E230" s="313"/>
      <c r="F230" s="314"/>
      <c r="G230" s="315"/>
      <c r="H230" s="316"/>
      <c r="I230" s="315">
        <f>E230*G230</f>
        <v>0</v>
      </c>
      <c r="J230" s="316"/>
    </row>
    <row r="231" spans="1:12" ht="21.6" hidden="1" customHeight="1">
      <c r="A231" s="6"/>
      <c r="B231" s="310"/>
      <c r="C231" s="311"/>
      <c r="D231" s="312"/>
      <c r="E231" s="313"/>
      <c r="F231" s="314"/>
      <c r="G231" s="315"/>
      <c r="H231" s="316"/>
      <c r="I231" s="315">
        <f>E231*G231</f>
        <v>0</v>
      </c>
      <c r="J231" s="316"/>
    </row>
    <row r="232" spans="1:12" hidden="1">
      <c r="A232" s="6"/>
      <c r="B232" s="279"/>
      <c r="C232" s="279"/>
      <c r="D232" s="279"/>
      <c r="E232" s="313"/>
      <c r="F232" s="314"/>
      <c r="G232" s="315"/>
      <c r="H232" s="316"/>
      <c r="I232" s="273">
        <f t="shared" si="9"/>
        <v>0</v>
      </c>
      <c r="J232" s="273"/>
      <c r="K232" s="317"/>
      <c r="L232" s="318"/>
    </row>
    <row r="233" spans="1:12" hidden="1">
      <c r="A233" s="6"/>
      <c r="B233" s="310"/>
      <c r="C233" s="311"/>
      <c r="D233" s="312"/>
      <c r="E233" s="313"/>
      <c r="F233" s="314"/>
      <c r="G233" s="315"/>
      <c r="H233" s="316"/>
      <c r="I233" s="273">
        <f t="shared" si="9"/>
        <v>0</v>
      </c>
      <c r="J233" s="273"/>
      <c r="K233" s="317"/>
      <c r="L233" s="318"/>
    </row>
    <row r="234" spans="1:12" hidden="1">
      <c r="B234" s="67"/>
      <c r="C234" s="68"/>
      <c r="D234" s="69"/>
      <c r="E234" s="57"/>
      <c r="F234" s="58"/>
      <c r="G234" s="70"/>
      <c r="H234" s="71"/>
      <c r="I234" s="273">
        <f t="shared" si="9"/>
        <v>0</v>
      </c>
      <c r="J234" s="273"/>
      <c r="K234" s="317"/>
      <c r="L234" s="318"/>
    </row>
    <row r="235" spans="1:12" hidden="1">
      <c r="B235" s="67"/>
      <c r="C235" s="68"/>
      <c r="D235" s="69"/>
      <c r="E235" s="57"/>
      <c r="F235" s="58"/>
      <c r="G235" s="70"/>
      <c r="H235" s="71"/>
      <c r="I235" s="273">
        <f t="shared" si="9"/>
        <v>0</v>
      </c>
      <c r="J235" s="273"/>
      <c r="K235" s="317"/>
      <c r="L235" s="318"/>
    </row>
    <row r="236" spans="1:12" hidden="1">
      <c r="B236" s="279"/>
      <c r="C236" s="279"/>
      <c r="D236" s="279"/>
      <c r="E236" s="309"/>
      <c r="F236" s="309"/>
      <c r="G236" s="273"/>
      <c r="H236" s="273"/>
      <c r="I236" s="273"/>
      <c r="J236" s="273"/>
      <c r="K236" s="317"/>
      <c r="L236" s="318"/>
    </row>
    <row r="237" spans="1:12">
      <c r="B237" s="279"/>
      <c r="C237" s="279"/>
      <c r="D237" s="279"/>
      <c r="E237" s="280"/>
      <c r="F237" s="280"/>
      <c r="G237" s="273" t="s">
        <v>14</v>
      </c>
      <c r="H237" s="273"/>
      <c r="I237" s="273">
        <f>SUM(I223:J236)</f>
        <v>0</v>
      </c>
      <c r="J237" s="273"/>
      <c r="K237" s="9"/>
      <c r="L237" s="9"/>
    </row>
    <row r="238" spans="1:12">
      <c r="B238" s="22"/>
      <c r="C238" s="22"/>
      <c r="D238" s="22"/>
      <c r="K238" s="9"/>
      <c r="L238" s="9"/>
    </row>
    <row r="239" spans="1:12">
      <c r="K239" s="9"/>
      <c r="L239" s="9"/>
    </row>
    <row r="240" spans="1:12">
      <c r="B240" s="1" t="s">
        <v>420</v>
      </c>
      <c r="J240" s="9">
        <f>J59+I201+I217+I237</f>
        <v>0</v>
      </c>
      <c r="K240" s="9"/>
      <c r="L240" s="9"/>
    </row>
    <row r="241" spans="1:12">
      <c r="J241" s="9"/>
      <c r="K241" s="9"/>
      <c r="L241" s="9"/>
    </row>
    <row r="242" spans="1:12">
      <c r="B242" s="1" t="s">
        <v>103</v>
      </c>
      <c r="J242" s="9">
        <f>I237+I217+I201+I181+I169+I158+I143</f>
        <v>0</v>
      </c>
      <c r="K242" s="9"/>
      <c r="L242" s="9"/>
    </row>
    <row r="247" spans="1:12">
      <c r="A247" s="72"/>
      <c r="B247" s="73"/>
      <c r="C247" s="73"/>
      <c r="D247" s="74"/>
      <c r="E247" s="74"/>
      <c r="F247" s="73"/>
    </row>
    <row r="248" spans="1:12">
      <c r="B248" s="73"/>
      <c r="E248" s="73"/>
      <c r="F248" s="74"/>
      <c r="G248" s="74"/>
      <c r="H248" s="73"/>
    </row>
    <row r="249" spans="1:12">
      <c r="B249" s="73"/>
      <c r="E249" s="73"/>
      <c r="F249" s="74"/>
      <c r="G249" s="74"/>
      <c r="H249" s="73"/>
    </row>
    <row r="250" spans="1:12">
      <c r="B250" s="73"/>
      <c r="E250" s="73"/>
      <c r="F250" s="74"/>
      <c r="G250" s="74"/>
      <c r="H250" s="73"/>
    </row>
    <row r="251" spans="1:12">
      <c r="A251" s="72"/>
      <c r="B251" s="73"/>
      <c r="E251" s="73"/>
      <c r="F251" s="74"/>
      <c r="G251" s="74"/>
      <c r="H251" s="73"/>
    </row>
    <row r="252" spans="1:12">
      <c r="B252" s="73"/>
      <c r="E252" s="73"/>
      <c r="F252" s="74"/>
      <c r="G252" s="74"/>
      <c r="H252" s="73"/>
    </row>
    <row r="253" spans="1:12">
      <c r="B253" s="73"/>
      <c r="E253" s="73"/>
      <c r="F253" s="74"/>
      <c r="G253" s="74"/>
      <c r="H253" s="73"/>
    </row>
    <row r="254" spans="1:12">
      <c r="B254" s="73"/>
      <c r="E254" s="73"/>
      <c r="F254" s="74"/>
      <c r="G254" s="74"/>
      <c r="H254" s="73"/>
    </row>
    <row r="255" spans="1:12">
      <c r="B255" s="73"/>
      <c r="E255" s="73"/>
      <c r="F255" s="74"/>
      <c r="G255" s="74"/>
      <c r="H255" s="73"/>
    </row>
    <row r="256" spans="1:12">
      <c r="B256" s="73"/>
      <c r="E256" s="73"/>
      <c r="F256" s="75"/>
      <c r="G256" s="74"/>
      <c r="H256" s="73"/>
    </row>
    <row r="257" spans="2:8" ht="15">
      <c r="B257" s="73"/>
      <c r="E257" s="73"/>
      <c r="F257" s="76"/>
      <c r="G257" s="77"/>
      <c r="H257" s="77"/>
    </row>
  </sheetData>
  <mergeCells count="505">
    <mergeCell ref="I232:J232"/>
    <mergeCell ref="I233:J233"/>
    <mergeCell ref="I234:J234"/>
    <mergeCell ref="K232:L236"/>
    <mergeCell ref="B233:D233"/>
    <mergeCell ref="E233:F233"/>
    <mergeCell ref="G233:H233"/>
    <mergeCell ref="B236:D236"/>
    <mergeCell ref="E236:F236"/>
    <mergeCell ref="G236:H236"/>
    <mergeCell ref="I236:J236"/>
    <mergeCell ref="I235:J235"/>
    <mergeCell ref="B232:D232"/>
    <mergeCell ref="E232:F232"/>
    <mergeCell ref="G232:H232"/>
    <mergeCell ref="B226:D226"/>
    <mergeCell ref="E226:F226"/>
    <mergeCell ref="G226:H226"/>
    <mergeCell ref="I226:J226"/>
    <mergeCell ref="B227:D227"/>
    <mergeCell ref="E227:F227"/>
    <mergeCell ref="G227:H227"/>
    <mergeCell ref="I227:J227"/>
    <mergeCell ref="B228:D228"/>
    <mergeCell ref="E228:F228"/>
    <mergeCell ref="G228:H228"/>
    <mergeCell ref="I228:J228"/>
    <mergeCell ref="B229:D229"/>
    <mergeCell ref="E229:F229"/>
    <mergeCell ref="G229:H229"/>
    <mergeCell ref="I229:J229"/>
    <mergeCell ref="B230:D230"/>
    <mergeCell ref="E230:F230"/>
    <mergeCell ref="G230:H230"/>
    <mergeCell ref="I230:J230"/>
    <mergeCell ref="B231:D231"/>
    <mergeCell ref="E231:F231"/>
    <mergeCell ref="G231:H231"/>
    <mergeCell ref="I231:J231"/>
    <mergeCell ref="B223:D223"/>
    <mergeCell ref="E223:F223"/>
    <mergeCell ref="G223:H223"/>
    <mergeCell ref="I223:J223"/>
    <mergeCell ref="B224:D224"/>
    <mergeCell ref="E224:F224"/>
    <mergeCell ref="G224:H224"/>
    <mergeCell ref="I224:J224"/>
    <mergeCell ref="B225:D225"/>
    <mergeCell ref="E225:F225"/>
    <mergeCell ref="G225:H225"/>
    <mergeCell ref="I225:J225"/>
    <mergeCell ref="B213:F213"/>
    <mergeCell ref="B214:F214"/>
    <mergeCell ref="B215:F215"/>
    <mergeCell ref="B221:D221"/>
    <mergeCell ref="E221:F221"/>
    <mergeCell ref="G221:H221"/>
    <mergeCell ref="I221:J221"/>
    <mergeCell ref="B222:D222"/>
    <mergeCell ref="E222:F222"/>
    <mergeCell ref="G222:H222"/>
    <mergeCell ref="I222:J222"/>
    <mergeCell ref="G214:H214"/>
    <mergeCell ref="I214:J214"/>
    <mergeCell ref="G215:H215"/>
    <mergeCell ref="I215:J215"/>
    <mergeCell ref="G213:H213"/>
    <mergeCell ref="I213:J213"/>
    <mergeCell ref="B208:F208"/>
    <mergeCell ref="G208:H208"/>
    <mergeCell ref="I208:J208"/>
    <mergeCell ref="B209:F209"/>
    <mergeCell ref="G209:H209"/>
    <mergeCell ref="I209:J209"/>
    <mergeCell ref="B210:F210"/>
    <mergeCell ref="B211:F211"/>
    <mergeCell ref="B212:F212"/>
    <mergeCell ref="B176:D176"/>
    <mergeCell ref="E176:F176"/>
    <mergeCell ref="G176:H176"/>
    <mergeCell ref="I176:J176"/>
    <mergeCell ref="G167:H167"/>
    <mergeCell ref="I167:J167"/>
    <mergeCell ref="B196:D196"/>
    <mergeCell ref="E196:F196"/>
    <mergeCell ref="G196:H196"/>
    <mergeCell ref="I196:J196"/>
    <mergeCell ref="B175:D175"/>
    <mergeCell ref="E175:F175"/>
    <mergeCell ref="G175:H175"/>
    <mergeCell ref="I175:J175"/>
    <mergeCell ref="B177:D177"/>
    <mergeCell ref="E177:F177"/>
    <mergeCell ref="G177:H177"/>
    <mergeCell ref="I178:J178"/>
    <mergeCell ref="I186:J186"/>
    <mergeCell ref="B187:D187"/>
    <mergeCell ref="E187:F187"/>
    <mergeCell ref="G187:H187"/>
    <mergeCell ref="I187:J187"/>
    <mergeCell ref="B185:D185"/>
    <mergeCell ref="B141:C141"/>
    <mergeCell ref="D141:E141"/>
    <mergeCell ref="G141:H141"/>
    <mergeCell ref="I141:J141"/>
    <mergeCell ref="B156:D156"/>
    <mergeCell ref="E156:F156"/>
    <mergeCell ref="B164:C164"/>
    <mergeCell ref="D164:E164"/>
    <mergeCell ref="G164:H164"/>
    <mergeCell ref="I164:J164"/>
    <mergeCell ref="G156:H156"/>
    <mergeCell ref="I156:J156"/>
    <mergeCell ref="B162:C162"/>
    <mergeCell ref="D162:E162"/>
    <mergeCell ref="G162:H162"/>
    <mergeCell ref="I162:J162"/>
    <mergeCell ref="B163:C163"/>
    <mergeCell ref="D163:E163"/>
    <mergeCell ref="G163:H163"/>
    <mergeCell ref="I163:J163"/>
    <mergeCell ref="B151:D151"/>
    <mergeCell ref="E151:F151"/>
    <mergeCell ref="G151:H151"/>
    <mergeCell ref="I151:J151"/>
    <mergeCell ref="B128:D128"/>
    <mergeCell ref="E128:F128"/>
    <mergeCell ref="G128:H128"/>
    <mergeCell ref="I128:J128"/>
    <mergeCell ref="B139:C139"/>
    <mergeCell ref="D139:E139"/>
    <mergeCell ref="G139:H139"/>
    <mergeCell ref="I139:J139"/>
    <mergeCell ref="B140:C140"/>
    <mergeCell ref="D140:E140"/>
    <mergeCell ref="G140:H140"/>
    <mergeCell ref="I140:J140"/>
    <mergeCell ref="B97:D97"/>
    <mergeCell ref="E97:F97"/>
    <mergeCell ref="H97:I97"/>
    <mergeCell ref="B98:D98"/>
    <mergeCell ref="E98:F98"/>
    <mergeCell ref="H98:I98"/>
    <mergeCell ref="B127:D127"/>
    <mergeCell ref="E127:F127"/>
    <mergeCell ref="G127:H127"/>
    <mergeCell ref="I127:J127"/>
    <mergeCell ref="I110:J110"/>
    <mergeCell ref="B109:D109"/>
    <mergeCell ref="E109:F109"/>
    <mergeCell ref="G109:H109"/>
    <mergeCell ref="I109:J109"/>
    <mergeCell ref="B125:D125"/>
    <mergeCell ref="E125:F125"/>
    <mergeCell ref="G125:H125"/>
    <mergeCell ref="I125:J125"/>
    <mergeCell ref="B122:D122"/>
    <mergeCell ref="E122:F122"/>
    <mergeCell ref="G122:H122"/>
    <mergeCell ref="I122:J122"/>
    <mergeCell ref="B107:D107"/>
    <mergeCell ref="G84:H84"/>
    <mergeCell ref="I84:J84"/>
    <mergeCell ref="B85:D85"/>
    <mergeCell ref="E85:F85"/>
    <mergeCell ref="G85:H85"/>
    <mergeCell ref="I85:J85"/>
    <mergeCell ref="B96:D96"/>
    <mergeCell ref="E96:F96"/>
    <mergeCell ref="H96:I96"/>
    <mergeCell ref="B94:D94"/>
    <mergeCell ref="E94:F94"/>
    <mergeCell ref="H94:I94"/>
    <mergeCell ref="B95:D95"/>
    <mergeCell ref="E95:F95"/>
    <mergeCell ref="H95:I95"/>
    <mergeCell ref="B84:D84"/>
    <mergeCell ref="E84:F84"/>
    <mergeCell ref="A2:J2"/>
    <mergeCell ref="A3:J3"/>
    <mergeCell ref="A4:J4"/>
    <mergeCell ref="C5:L6"/>
    <mergeCell ref="A12:J12"/>
    <mergeCell ref="A23:B23"/>
    <mergeCell ref="A25:J25"/>
    <mergeCell ref="B35:D35"/>
    <mergeCell ref="B36:D36"/>
    <mergeCell ref="E36:G36"/>
    <mergeCell ref="B27:D27"/>
    <mergeCell ref="E27:G27"/>
    <mergeCell ref="E15:G15"/>
    <mergeCell ref="B31:D31"/>
    <mergeCell ref="B33:D33"/>
    <mergeCell ref="B34:D34"/>
    <mergeCell ref="E34:G34"/>
    <mergeCell ref="E35:G35"/>
    <mergeCell ref="B28:D28"/>
    <mergeCell ref="E28:G28"/>
    <mergeCell ref="B29:D29"/>
    <mergeCell ref="E29:G29"/>
    <mergeCell ref="B30:D30"/>
    <mergeCell ref="E30:G30"/>
    <mergeCell ref="A37:D37"/>
    <mergeCell ref="E37:G37"/>
    <mergeCell ref="A39:J39"/>
    <mergeCell ref="B66:H66"/>
    <mergeCell ref="B67:H67"/>
    <mergeCell ref="B68:H68"/>
    <mergeCell ref="B69:H69"/>
    <mergeCell ref="B70:H70"/>
    <mergeCell ref="B71:H71"/>
    <mergeCell ref="B43:D43"/>
    <mergeCell ref="E43:G43"/>
    <mergeCell ref="B41:D41"/>
    <mergeCell ref="E41:G41"/>
    <mergeCell ref="B42:D42"/>
    <mergeCell ref="E42:G42"/>
    <mergeCell ref="B49:D49"/>
    <mergeCell ref="B50:D50"/>
    <mergeCell ref="E50:G50"/>
    <mergeCell ref="A51:D51"/>
    <mergeCell ref="B44:D44"/>
    <mergeCell ref="E44:G44"/>
    <mergeCell ref="B45:D45"/>
    <mergeCell ref="E45:G45"/>
    <mergeCell ref="A14:A16"/>
    <mergeCell ref="B14:B16"/>
    <mergeCell ref="C14:C16"/>
    <mergeCell ref="D14:G14"/>
    <mergeCell ref="H14:H16"/>
    <mergeCell ref="I14:I16"/>
    <mergeCell ref="J14:J16"/>
    <mergeCell ref="D15:D16"/>
    <mergeCell ref="B61:H61"/>
    <mergeCell ref="B46:D46"/>
    <mergeCell ref="E46:G46"/>
    <mergeCell ref="E47:G47"/>
    <mergeCell ref="B57:H57"/>
    <mergeCell ref="B58:H58"/>
    <mergeCell ref="B59:H59"/>
    <mergeCell ref="E51:G51"/>
    <mergeCell ref="A53:J53"/>
    <mergeCell ref="A54:J54"/>
    <mergeCell ref="A55:J55"/>
    <mergeCell ref="B60:H60"/>
    <mergeCell ref="E49:G49"/>
    <mergeCell ref="B47:D47"/>
    <mergeCell ref="B48:D48"/>
    <mergeCell ref="E48:G48"/>
    <mergeCell ref="I79:J79"/>
    <mergeCell ref="B80:D80"/>
    <mergeCell ref="E80:F80"/>
    <mergeCell ref="G80:H80"/>
    <mergeCell ref="I80:J80"/>
    <mergeCell ref="B79:D79"/>
    <mergeCell ref="E79:F79"/>
    <mergeCell ref="G79:H79"/>
    <mergeCell ref="B62:H62"/>
    <mergeCell ref="B63:H63"/>
    <mergeCell ref="B64:H64"/>
    <mergeCell ref="B65:H65"/>
    <mergeCell ref="E107:F107"/>
    <mergeCell ref="G107:H107"/>
    <mergeCell ref="I107:J107"/>
    <mergeCell ref="B108:D108"/>
    <mergeCell ref="E108:F108"/>
    <mergeCell ref="G108:H108"/>
    <mergeCell ref="I108:J108"/>
    <mergeCell ref="B110:D110"/>
    <mergeCell ref="E110:F110"/>
    <mergeCell ref="G110:H110"/>
    <mergeCell ref="B152:D152"/>
    <mergeCell ref="E152:F152"/>
    <mergeCell ref="G152:H152"/>
    <mergeCell ref="I152:J152"/>
    <mergeCell ref="B153:D153"/>
    <mergeCell ref="E153:F153"/>
    <mergeCell ref="G153:H153"/>
    <mergeCell ref="I153:J153"/>
    <mergeCell ref="B179:D179"/>
    <mergeCell ref="E179:F179"/>
    <mergeCell ref="G179:H179"/>
    <mergeCell ref="I179:J179"/>
    <mergeCell ref="B173:D173"/>
    <mergeCell ref="E173:F173"/>
    <mergeCell ref="G173:H173"/>
    <mergeCell ref="I173:J173"/>
    <mergeCell ref="B174:D174"/>
    <mergeCell ref="E174:F174"/>
    <mergeCell ref="G174:H174"/>
    <mergeCell ref="I174:J174"/>
    <mergeCell ref="I177:J177"/>
    <mergeCell ref="B178:D178"/>
    <mergeCell ref="E178:F178"/>
    <mergeCell ref="G178:H178"/>
    <mergeCell ref="E185:F185"/>
    <mergeCell ref="G185:H185"/>
    <mergeCell ref="I185:J185"/>
    <mergeCell ref="B186:D186"/>
    <mergeCell ref="E186:F186"/>
    <mergeCell ref="G186:H186"/>
    <mergeCell ref="B190:D190"/>
    <mergeCell ref="E190:F190"/>
    <mergeCell ref="G190:H190"/>
    <mergeCell ref="I190:J190"/>
    <mergeCell ref="B191:D191"/>
    <mergeCell ref="E191:F191"/>
    <mergeCell ref="G191:H191"/>
    <mergeCell ref="I191:J191"/>
    <mergeCell ref="B188:D188"/>
    <mergeCell ref="E188:F188"/>
    <mergeCell ref="G188:H188"/>
    <mergeCell ref="I188:J188"/>
    <mergeCell ref="B189:D189"/>
    <mergeCell ref="E189:F189"/>
    <mergeCell ref="G189:H189"/>
    <mergeCell ref="I189:J189"/>
    <mergeCell ref="I206:J206"/>
    <mergeCell ref="B207:F207"/>
    <mergeCell ref="G207:H207"/>
    <mergeCell ref="B201:D201"/>
    <mergeCell ref="B194:D194"/>
    <mergeCell ref="E194:F194"/>
    <mergeCell ref="G194:H194"/>
    <mergeCell ref="I194:J194"/>
    <mergeCell ref="B195:D195"/>
    <mergeCell ref="E195:F195"/>
    <mergeCell ref="G195:H195"/>
    <mergeCell ref="I195:J195"/>
    <mergeCell ref="B197:D197"/>
    <mergeCell ref="E197:F197"/>
    <mergeCell ref="G197:H197"/>
    <mergeCell ref="I197:J197"/>
    <mergeCell ref="B198:D198"/>
    <mergeCell ref="E198:F198"/>
    <mergeCell ref="G198:H198"/>
    <mergeCell ref="I198:J198"/>
    <mergeCell ref="I207:J207"/>
    <mergeCell ref="E31:G31"/>
    <mergeCell ref="B32:D32"/>
    <mergeCell ref="E32:G32"/>
    <mergeCell ref="E33:G33"/>
    <mergeCell ref="A89:J89"/>
    <mergeCell ref="B99:D99"/>
    <mergeCell ref="E99:F99"/>
    <mergeCell ref="H99:I99"/>
    <mergeCell ref="B100:D100"/>
    <mergeCell ref="E100:F100"/>
    <mergeCell ref="H100:I100"/>
    <mergeCell ref="B72:H72"/>
    <mergeCell ref="B73:H73"/>
    <mergeCell ref="B86:D86"/>
    <mergeCell ref="E86:F86"/>
    <mergeCell ref="G86:H86"/>
    <mergeCell ref="I86:J86"/>
    <mergeCell ref="B87:D87"/>
    <mergeCell ref="E87:F87"/>
    <mergeCell ref="G87:H87"/>
    <mergeCell ref="I87:J87"/>
    <mergeCell ref="B81:D81"/>
    <mergeCell ref="E81:F81"/>
    <mergeCell ref="G81:H81"/>
    <mergeCell ref="B114:D114"/>
    <mergeCell ref="E114:F114"/>
    <mergeCell ref="G114:H114"/>
    <mergeCell ref="I114:J114"/>
    <mergeCell ref="B111:D111"/>
    <mergeCell ref="E111:F111"/>
    <mergeCell ref="G111:H111"/>
    <mergeCell ref="I111:J111"/>
    <mergeCell ref="B112:D112"/>
    <mergeCell ref="E112:F112"/>
    <mergeCell ref="G112:H112"/>
    <mergeCell ref="I112:J112"/>
    <mergeCell ref="B113:D113"/>
    <mergeCell ref="E113:F113"/>
    <mergeCell ref="G113:H113"/>
    <mergeCell ref="I113:J113"/>
    <mergeCell ref="I81:J81"/>
    <mergeCell ref="B82:D82"/>
    <mergeCell ref="E82:F82"/>
    <mergeCell ref="G82:H82"/>
    <mergeCell ref="I82:J82"/>
    <mergeCell ref="B83:D83"/>
    <mergeCell ref="E83:F83"/>
    <mergeCell ref="G83:H83"/>
    <mergeCell ref="I83:J83"/>
    <mergeCell ref="E115:F115"/>
    <mergeCell ref="G115:H115"/>
    <mergeCell ref="I115:J115"/>
    <mergeCell ref="B129:D129"/>
    <mergeCell ref="E129:F129"/>
    <mergeCell ref="G129:H129"/>
    <mergeCell ref="I129:J129"/>
    <mergeCell ref="B130:D130"/>
    <mergeCell ref="E130:F130"/>
    <mergeCell ref="G130:H130"/>
    <mergeCell ref="I130:J130"/>
    <mergeCell ref="B115:D115"/>
    <mergeCell ref="B126:D126"/>
    <mergeCell ref="E126:F126"/>
    <mergeCell ref="G126:H126"/>
    <mergeCell ref="I126:J126"/>
    <mergeCell ref="B123:D123"/>
    <mergeCell ref="E123:F123"/>
    <mergeCell ref="G123:H123"/>
    <mergeCell ref="I123:J123"/>
    <mergeCell ref="B124:D124"/>
    <mergeCell ref="E124:F124"/>
    <mergeCell ref="G124:H124"/>
    <mergeCell ref="I124:J124"/>
    <mergeCell ref="B142:C142"/>
    <mergeCell ref="D142:E142"/>
    <mergeCell ref="G142:H142"/>
    <mergeCell ref="I142:J142"/>
    <mergeCell ref="B143:C143"/>
    <mergeCell ref="D143:E143"/>
    <mergeCell ref="G143:H143"/>
    <mergeCell ref="I143:J143"/>
    <mergeCell ref="B157:D157"/>
    <mergeCell ref="E157:F157"/>
    <mergeCell ref="G157:H157"/>
    <mergeCell ref="I157:J157"/>
    <mergeCell ref="B150:D150"/>
    <mergeCell ref="E150:F150"/>
    <mergeCell ref="G150:H150"/>
    <mergeCell ref="I150:J150"/>
    <mergeCell ref="B154:D154"/>
    <mergeCell ref="E154:F154"/>
    <mergeCell ref="G154:H154"/>
    <mergeCell ref="I154:J154"/>
    <mergeCell ref="B155:D155"/>
    <mergeCell ref="E155:F155"/>
    <mergeCell ref="G155:H155"/>
    <mergeCell ref="I155:J155"/>
    <mergeCell ref="B158:D158"/>
    <mergeCell ref="E158:F158"/>
    <mergeCell ref="G158:H158"/>
    <mergeCell ref="I158:J158"/>
    <mergeCell ref="B168:C168"/>
    <mergeCell ref="D168:E168"/>
    <mergeCell ref="G168:H168"/>
    <mergeCell ref="I168:J168"/>
    <mergeCell ref="B169:C169"/>
    <mergeCell ref="D169:E169"/>
    <mergeCell ref="G169:H169"/>
    <mergeCell ref="I169:J169"/>
    <mergeCell ref="B165:C165"/>
    <mergeCell ref="D165:E165"/>
    <mergeCell ref="G165:H165"/>
    <mergeCell ref="I165:J165"/>
    <mergeCell ref="B166:C166"/>
    <mergeCell ref="D166:E166"/>
    <mergeCell ref="G166:H166"/>
    <mergeCell ref="I166:J166"/>
    <mergeCell ref="B167:C167"/>
    <mergeCell ref="D167:E167"/>
    <mergeCell ref="B180:D180"/>
    <mergeCell ref="E180:F180"/>
    <mergeCell ref="G180:H180"/>
    <mergeCell ref="I180:J180"/>
    <mergeCell ref="B181:D181"/>
    <mergeCell ref="E181:F181"/>
    <mergeCell ref="G181:H181"/>
    <mergeCell ref="I181:J181"/>
    <mergeCell ref="B200:D200"/>
    <mergeCell ref="E200:F200"/>
    <mergeCell ref="G200:H200"/>
    <mergeCell ref="I200:J200"/>
    <mergeCell ref="G199:H199"/>
    <mergeCell ref="I199:J199"/>
    <mergeCell ref="B199:D199"/>
    <mergeCell ref="E199:F199"/>
    <mergeCell ref="B192:D192"/>
    <mergeCell ref="E192:F192"/>
    <mergeCell ref="G192:H192"/>
    <mergeCell ref="I192:J192"/>
    <mergeCell ref="B193:D193"/>
    <mergeCell ref="E193:F193"/>
    <mergeCell ref="G193:H193"/>
    <mergeCell ref="I193:J193"/>
    <mergeCell ref="B237:D237"/>
    <mergeCell ref="E237:F237"/>
    <mergeCell ref="G237:H237"/>
    <mergeCell ref="I237:J237"/>
    <mergeCell ref="E201:F201"/>
    <mergeCell ref="G201:H201"/>
    <mergeCell ref="I201:J201"/>
    <mergeCell ref="B216:F216"/>
    <mergeCell ref="G216:H216"/>
    <mergeCell ref="I216:J216"/>
    <mergeCell ref="B217:F217"/>
    <mergeCell ref="G217:H217"/>
    <mergeCell ref="I217:J217"/>
    <mergeCell ref="G211:H211"/>
    <mergeCell ref="I211:J211"/>
    <mergeCell ref="G212:H212"/>
    <mergeCell ref="I212:J212"/>
    <mergeCell ref="G210:H210"/>
    <mergeCell ref="I210:J210"/>
    <mergeCell ref="B205:F205"/>
    <mergeCell ref="G205:H205"/>
    <mergeCell ref="I205:J205"/>
    <mergeCell ref="B206:F206"/>
    <mergeCell ref="G206:H206"/>
  </mergeCells>
  <pageMargins left="0.39370078740157483" right="0.39370078740157483"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sheetPr>
    <tabColor theme="0"/>
  </sheetPr>
  <dimension ref="A2:AB257"/>
  <sheetViews>
    <sheetView topLeftCell="A61" workbookViewId="0">
      <selection activeCell="B201" sqref="B201:F201"/>
    </sheetView>
  </sheetViews>
  <sheetFormatPr defaultColWidth="8.85546875" defaultRowHeight="12"/>
  <cols>
    <col min="1" max="1" width="4.7109375" style="1" customWidth="1"/>
    <col min="2" max="2" width="16.28515625" style="1" customWidth="1"/>
    <col min="3" max="3" width="7.5703125" style="1" customWidth="1"/>
    <col min="4" max="4" width="8.42578125" style="1" customWidth="1"/>
    <col min="5" max="5" width="7.85546875" style="1" customWidth="1"/>
    <col min="6" max="6" width="9" style="1" customWidth="1"/>
    <col min="7" max="7" width="10.28515625" style="1" customWidth="1"/>
    <col min="8" max="8" width="7.7109375" style="1" customWidth="1"/>
    <col min="9" max="9" width="9.7109375" style="1" customWidth="1"/>
    <col min="10" max="10" width="13.85546875" style="1" customWidth="1"/>
    <col min="11" max="11" width="9.7109375" style="1" customWidth="1"/>
    <col min="12" max="12" width="10.140625" style="1" customWidth="1"/>
    <col min="13" max="16384" width="8.85546875" style="1"/>
  </cols>
  <sheetData>
    <row r="2" spans="1:28" ht="14.45" customHeight="1">
      <c r="A2" s="299" t="s">
        <v>0</v>
      </c>
      <c r="B2" s="299"/>
      <c r="C2" s="299"/>
      <c r="D2" s="299"/>
      <c r="E2" s="299"/>
      <c r="F2" s="299"/>
      <c r="G2" s="299"/>
      <c r="H2" s="299"/>
      <c r="I2" s="299"/>
      <c r="J2" s="299"/>
    </row>
    <row r="3" spans="1:28" ht="14.45" customHeight="1">
      <c r="A3" s="299" t="s">
        <v>411</v>
      </c>
      <c r="B3" s="299"/>
      <c r="C3" s="299"/>
      <c r="D3" s="299"/>
      <c r="E3" s="299"/>
      <c r="F3" s="299"/>
      <c r="G3" s="299"/>
      <c r="H3" s="299"/>
      <c r="I3" s="299"/>
      <c r="J3" s="299"/>
    </row>
    <row r="4" spans="1:28" ht="28.9" customHeight="1">
      <c r="A4" s="303" t="s">
        <v>99</v>
      </c>
      <c r="B4" s="303"/>
      <c r="C4" s="303"/>
      <c r="D4" s="303"/>
      <c r="E4" s="303"/>
      <c r="F4" s="303"/>
      <c r="G4" s="303"/>
      <c r="H4" s="303"/>
      <c r="I4" s="303"/>
      <c r="J4" s="303"/>
      <c r="K4" s="2"/>
      <c r="L4" s="2"/>
      <c r="M4" s="2"/>
      <c r="N4" s="2"/>
      <c r="O4" s="2"/>
      <c r="P4" s="2"/>
      <c r="Q4" s="2"/>
      <c r="R4" s="2"/>
      <c r="S4" s="2"/>
      <c r="T4" s="2"/>
      <c r="U4" s="2"/>
      <c r="V4" s="2"/>
      <c r="W4" s="2"/>
      <c r="X4" s="2"/>
      <c r="Y4" s="2"/>
      <c r="Z4" s="2"/>
      <c r="AA4" s="2"/>
      <c r="AB4" s="2"/>
    </row>
    <row r="5" spans="1:28" ht="28.9" customHeight="1">
      <c r="A5" s="59"/>
      <c r="B5" s="59"/>
      <c r="C5" s="304" t="s">
        <v>421</v>
      </c>
      <c r="D5" s="304"/>
      <c r="E5" s="304"/>
      <c r="F5" s="304"/>
      <c r="G5" s="304"/>
      <c r="H5" s="304"/>
      <c r="I5" s="304"/>
      <c r="J5" s="304"/>
      <c r="K5" s="304"/>
      <c r="L5" s="304"/>
      <c r="M5" s="2"/>
      <c r="N5" s="2"/>
      <c r="O5" s="2"/>
      <c r="P5" s="2"/>
      <c r="Q5" s="2"/>
      <c r="R5" s="2"/>
      <c r="S5" s="2"/>
      <c r="T5" s="2"/>
      <c r="U5" s="2"/>
      <c r="V5" s="2"/>
      <c r="W5" s="2"/>
      <c r="X5" s="2"/>
      <c r="Y5" s="2"/>
      <c r="Z5" s="2"/>
      <c r="AA5" s="2"/>
      <c r="AB5" s="2"/>
    </row>
    <row r="6" spans="1:28" ht="13.15" customHeight="1">
      <c r="C6" s="304"/>
      <c r="D6" s="304"/>
      <c r="E6" s="304"/>
      <c r="F6" s="304"/>
      <c r="G6" s="304"/>
      <c r="H6" s="304"/>
      <c r="I6" s="304"/>
      <c r="J6" s="304"/>
      <c r="K6" s="304"/>
      <c r="L6" s="304"/>
      <c r="M6" s="2"/>
      <c r="N6" s="2"/>
      <c r="O6" s="2"/>
      <c r="P6" s="2"/>
      <c r="Q6" s="2"/>
      <c r="R6" s="2"/>
      <c r="S6" s="2"/>
      <c r="T6" s="2"/>
      <c r="U6" s="2"/>
      <c r="V6" s="2"/>
      <c r="W6" s="2"/>
      <c r="X6" s="2"/>
      <c r="Y6" s="2"/>
      <c r="Z6" s="2"/>
      <c r="AA6" s="2"/>
      <c r="AB6" s="2"/>
    </row>
    <row r="7" spans="1:28" s="3" customFormat="1" hidden="1">
      <c r="B7" s="3" t="s">
        <v>1</v>
      </c>
    </row>
    <row r="8" spans="1:28" s="3" customFormat="1" hidden="1"/>
    <row r="9" spans="1:28" hidden="1">
      <c r="A9" s="1" t="s">
        <v>95</v>
      </c>
    </row>
    <row r="10" spans="1:28" hidden="1">
      <c r="A10" s="1" t="s">
        <v>55</v>
      </c>
    </row>
    <row r="11" spans="1:28" hidden="1"/>
    <row r="12" spans="1:28" ht="14.45" hidden="1" customHeight="1">
      <c r="A12" s="299" t="s">
        <v>2</v>
      </c>
      <c r="B12" s="299"/>
      <c r="C12" s="299"/>
      <c r="D12" s="299"/>
      <c r="E12" s="299"/>
      <c r="F12" s="299"/>
      <c r="G12" s="299"/>
      <c r="H12" s="299"/>
      <c r="I12" s="299"/>
      <c r="J12" s="299"/>
    </row>
    <row r="13" spans="1:28" ht="14.45" hidden="1" customHeight="1">
      <c r="A13" s="5"/>
      <c r="B13" s="60" t="s">
        <v>416</v>
      </c>
      <c r="C13" s="60"/>
      <c r="D13" s="60"/>
      <c r="E13" s="60"/>
      <c r="F13" s="60"/>
      <c r="G13" s="60"/>
      <c r="H13" s="60"/>
      <c r="I13" s="60"/>
      <c r="J13" s="60"/>
    </row>
    <row r="14" spans="1:28" ht="31.9" hidden="1" customHeight="1">
      <c r="A14" s="305" t="s">
        <v>3</v>
      </c>
      <c r="B14" s="277" t="s">
        <v>4</v>
      </c>
      <c r="C14" s="277" t="s">
        <v>5</v>
      </c>
      <c r="D14" s="278" t="s">
        <v>6</v>
      </c>
      <c r="E14" s="278"/>
      <c r="F14" s="278"/>
      <c r="G14" s="278"/>
      <c r="H14" s="277" t="s">
        <v>12</v>
      </c>
      <c r="I14" s="277" t="s">
        <v>94</v>
      </c>
      <c r="J14" s="277" t="s">
        <v>60</v>
      </c>
    </row>
    <row r="15" spans="1:28" ht="19.149999999999999" hidden="1" customHeight="1">
      <c r="A15" s="306"/>
      <c r="B15" s="277"/>
      <c r="C15" s="277"/>
      <c r="D15" s="308" t="s">
        <v>7</v>
      </c>
      <c r="E15" s="308" t="s">
        <v>8</v>
      </c>
      <c r="F15" s="308"/>
      <c r="G15" s="308"/>
      <c r="H15" s="277"/>
      <c r="I15" s="277"/>
      <c r="J15" s="277"/>
    </row>
    <row r="16" spans="1:28" ht="67.150000000000006" hidden="1" customHeight="1">
      <c r="A16" s="307"/>
      <c r="B16" s="277"/>
      <c r="C16" s="277"/>
      <c r="D16" s="308"/>
      <c r="E16" s="11" t="s">
        <v>9</v>
      </c>
      <c r="F16" s="11" t="s">
        <v>10</v>
      </c>
      <c r="G16" s="11" t="s">
        <v>11</v>
      </c>
      <c r="H16" s="277"/>
      <c r="I16" s="277"/>
      <c r="J16" s="277"/>
    </row>
    <row r="17" spans="1:28" s="5" customFormat="1" ht="26.25" hidden="1" customHeight="1">
      <c r="A17" s="4">
        <v>1</v>
      </c>
      <c r="B17" s="4">
        <v>2</v>
      </c>
      <c r="C17" s="4">
        <v>3</v>
      </c>
      <c r="D17" s="4">
        <v>4</v>
      </c>
      <c r="E17" s="4">
        <v>5</v>
      </c>
      <c r="F17" s="4">
        <v>6</v>
      </c>
      <c r="G17" s="4">
        <v>7</v>
      </c>
      <c r="H17" s="4">
        <v>8</v>
      </c>
      <c r="I17" s="4">
        <v>9</v>
      </c>
      <c r="J17" s="4">
        <v>10</v>
      </c>
      <c r="M17" s="1"/>
      <c r="N17" s="1"/>
      <c r="O17" s="1"/>
      <c r="P17" s="1"/>
      <c r="Q17" s="1"/>
      <c r="R17" s="1"/>
      <c r="S17" s="1"/>
      <c r="T17" s="1"/>
      <c r="U17" s="1"/>
      <c r="V17" s="1"/>
      <c r="W17" s="1"/>
      <c r="X17" s="1"/>
      <c r="Y17" s="1"/>
      <c r="Z17" s="1"/>
      <c r="AA17" s="1"/>
      <c r="AB17" s="1"/>
    </row>
    <row r="18" spans="1:28" s="62" customFormat="1" hidden="1">
      <c r="A18" s="56">
        <v>1</v>
      </c>
      <c r="B18" s="11"/>
      <c r="C18" s="56">
        <v>1</v>
      </c>
      <c r="D18" s="61"/>
      <c r="E18" s="61"/>
      <c r="F18" s="61"/>
      <c r="G18" s="61"/>
      <c r="H18" s="61"/>
      <c r="I18" s="61">
        <f t="shared" ref="I18:I21" si="0">(D18+H18)*0.5</f>
        <v>0</v>
      </c>
      <c r="J18" s="61">
        <f>(C18*D18*(1+H18/100)+I18*C18)*3.793</f>
        <v>0</v>
      </c>
      <c r="M18" s="1"/>
      <c r="N18" s="1"/>
      <c r="O18" s="1"/>
      <c r="P18" s="1"/>
      <c r="Q18" s="1"/>
      <c r="R18" s="1"/>
      <c r="S18" s="1"/>
      <c r="T18" s="1"/>
      <c r="U18" s="1"/>
      <c r="V18" s="1"/>
      <c r="W18" s="1"/>
      <c r="X18" s="1"/>
      <c r="Y18" s="1"/>
      <c r="Z18" s="1"/>
      <c r="AA18" s="1"/>
      <c r="AB18" s="1"/>
    </row>
    <row r="19" spans="1:28" s="62" customFormat="1" hidden="1">
      <c r="A19" s="56">
        <v>2</v>
      </c>
      <c r="B19" s="11"/>
      <c r="C19" s="56">
        <v>1</v>
      </c>
      <c r="D19" s="61"/>
      <c r="E19" s="61"/>
      <c r="F19" s="61"/>
      <c r="G19" s="61"/>
      <c r="H19" s="61"/>
      <c r="I19" s="61">
        <f t="shared" si="0"/>
        <v>0</v>
      </c>
      <c r="J19" s="61">
        <f t="shared" ref="J19:J20" si="1">(C19*D19*(1+H19/100)+I19*C19)*3.793</f>
        <v>0</v>
      </c>
      <c r="M19" s="1"/>
      <c r="N19" s="1"/>
      <c r="O19" s="1"/>
      <c r="P19" s="1"/>
      <c r="Q19" s="1"/>
      <c r="R19" s="1"/>
      <c r="S19" s="1"/>
      <c r="T19" s="1"/>
      <c r="U19" s="1"/>
      <c r="V19" s="1"/>
      <c r="W19" s="1"/>
      <c r="X19" s="1"/>
      <c r="Y19" s="1"/>
      <c r="Z19" s="1"/>
      <c r="AA19" s="1"/>
      <c r="AB19" s="1"/>
    </row>
    <row r="20" spans="1:28" s="62" customFormat="1" ht="19.5" hidden="1" customHeight="1">
      <c r="A20" s="56">
        <v>3</v>
      </c>
      <c r="B20" s="11"/>
      <c r="C20" s="56">
        <v>1</v>
      </c>
      <c r="D20" s="61"/>
      <c r="E20" s="61"/>
      <c r="F20" s="61"/>
      <c r="G20" s="61"/>
      <c r="H20" s="61"/>
      <c r="I20" s="61">
        <f t="shared" si="0"/>
        <v>0</v>
      </c>
      <c r="J20" s="61">
        <f t="shared" si="1"/>
        <v>0</v>
      </c>
      <c r="M20" s="1"/>
      <c r="N20" s="1"/>
      <c r="O20" s="1"/>
      <c r="P20" s="1"/>
      <c r="Q20" s="1"/>
      <c r="R20" s="1"/>
      <c r="S20" s="1"/>
      <c r="T20" s="1"/>
      <c r="U20" s="1"/>
      <c r="V20" s="1"/>
      <c r="W20" s="1"/>
      <c r="X20" s="1"/>
      <c r="Y20" s="1"/>
      <c r="Z20" s="1"/>
      <c r="AA20" s="1"/>
      <c r="AB20" s="1"/>
    </row>
    <row r="21" spans="1:28" s="62" customFormat="1" hidden="1">
      <c r="A21" s="56">
        <v>4</v>
      </c>
      <c r="B21" s="11"/>
      <c r="C21" s="56">
        <v>1</v>
      </c>
      <c r="D21" s="61"/>
      <c r="E21" s="61"/>
      <c r="F21" s="61"/>
      <c r="G21" s="61"/>
      <c r="H21" s="61"/>
      <c r="I21" s="61">
        <f t="shared" si="0"/>
        <v>0</v>
      </c>
      <c r="J21" s="61">
        <f>(C21*D21*(1+H21/100)+I21*C21)*3.792983</f>
        <v>0</v>
      </c>
      <c r="M21" s="1"/>
      <c r="N21" s="1"/>
      <c r="O21" s="1"/>
      <c r="P21" s="1"/>
      <c r="Q21" s="1"/>
      <c r="R21" s="1"/>
      <c r="S21" s="1"/>
      <c r="T21" s="1"/>
      <c r="U21" s="1"/>
      <c r="V21" s="1"/>
      <c r="W21" s="1"/>
      <c r="X21" s="1"/>
      <c r="Y21" s="1"/>
      <c r="Z21" s="1"/>
      <c r="AA21" s="1"/>
      <c r="AB21" s="1"/>
    </row>
    <row r="22" spans="1:28" s="62" customFormat="1" ht="24" hidden="1" customHeight="1">
      <c r="A22" s="56"/>
      <c r="B22" s="11"/>
      <c r="C22" s="56"/>
      <c r="D22" s="61"/>
      <c r="E22" s="61"/>
      <c r="F22" s="61"/>
      <c r="G22" s="61"/>
      <c r="H22" s="61"/>
      <c r="I22" s="61"/>
      <c r="J22" s="61"/>
      <c r="M22" s="1"/>
      <c r="N22" s="1"/>
      <c r="O22" s="1"/>
      <c r="P22" s="1"/>
      <c r="Q22" s="1"/>
      <c r="R22" s="1"/>
      <c r="S22" s="1"/>
      <c r="T22" s="1"/>
      <c r="U22" s="1"/>
      <c r="V22" s="1"/>
      <c r="W22" s="1"/>
      <c r="X22" s="1"/>
      <c r="Y22" s="1"/>
      <c r="Z22" s="1"/>
      <c r="AA22" s="1"/>
      <c r="AB22" s="1"/>
    </row>
    <row r="23" spans="1:28" ht="15.6" hidden="1" customHeight="1">
      <c r="A23" s="300" t="s">
        <v>13</v>
      </c>
      <c r="B23" s="302"/>
      <c r="C23" s="63">
        <f>SUM(C18:C21)</f>
        <v>4</v>
      </c>
      <c r="D23" s="4"/>
      <c r="E23" s="4" t="s">
        <v>14</v>
      </c>
      <c r="F23" s="4" t="s">
        <v>14</v>
      </c>
      <c r="G23" s="4" t="s">
        <v>14</v>
      </c>
      <c r="H23" s="4" t="s">
        <v>14</v>
      </c>
      <c r="I23" s="4" t="s">
        <v>14</v>
      </c>
      <c r="J23" s="8">
        <f>SUM(J18:J22)</f>
        <v>0</v>
      </c>
      <c r="K23" s="9"/>
      <c r="L23" s="9"/>
    </row>
    <row r="25" spans="1:28" ht="14.45" hidden="1" customHeight="1">
      <c r="A25" s="299" t="s">
        <v>15</v>
      </c>
      <c r="B25" s="299"/>
      <c r="C25" s="299"/>
      <c r="D25" s="299"/>
      <c r="E25" s="299"/>
      <c r="F25" s="299"/>
      <c r="G25" s="299"/>
      <c r="H25" s="299"/>
      <c r="I25" s="299"/>
      <c r="J25" s="299"/>
    </row>
    <row r="26" spans="1:28" ht="12" hidden="1" customHeight="1"/>
    <row r="27" spans="1:28" ht="57" hidden="1" customHeight="1">
      <c r="A27" s="56" t="s">
        <v>3</v>
      </c>
      <c r="B27" s="277" t="s">
        <v>16</v>
      </c>
      <c r="C27" s="277"/>
      <c r="D27" s="277"/>
      <c r="E27" s="277" t="s">
        <v>17</v>
      </c>
      <c r="F27" s="277"/>
      <c r="G27" s="277"/>
      <c r="H27" s="11" t="s">
        <v>18</v>
      </c>
      <c r="I27" s="11" t="s">
        <v>19</v>
      </c>
      <c r="J27" s="11" t="s">
        <v>20</v>
      </c>
    </row>
    <row r="28" spans="1:28" ht="15" hidden="1" customHeight="1">
      <c r="A28" s="4">
        <v>1</v>
      </c>
      <c r="B28" s="277">
        <v>2</v>
      </c>
      <c r="C28" s="277"/>
      <c r="D28" s="277"/>
      <c r="E28" s="277">
        <v>3</v>
      </c>
      <c r="F28" s="277"/>
      <c r="G28" s="277"/>
      <c r="H28" s="4">
        <v>4</v>
      </c>
      <c r="I28" s="4">
        <v>5</v>
      </c>
      <c r="J28" s="4">
        <v>6</v>
      </c>
    </row>
    <row r="29" spans="1:28" ht="12" hidden="1" customHeight="1">
      <c r="A29" s="6"/>
      <c r="B29" s="277"/>
      <c r="C29" s="277"/>
      <c r="D29" s="277"/>
      <c r="E29" s="277"/>
      <c r="F29" s="277"/>
      <c r="G29" s="277"/>
      <c r="H29" s="6"/>
      <c r="I29" s="6"/>
      <c r="J29" s="10">
        <f>E29*H29*I29</f>
        <v>0</v>
      </c>
    </row>
    <row r="30" spans="1:28" ht="12" hidden="1" customHeight="1">
      <c r="A30" s="6"/>
      <c r="B30" s="277"/>
      <c r="C30" s="277"/>
      <c r="D30" s="277"/>
      <c r="E30" s="277"/>
      <c r="F30" s="277"/>
      <c r="G30" s="277"/>
      <c r="H30" s="6"/>
      <c r="I30" s="6"/>
      <c r="J30" s="10">
        <f t="shared" ref="J30:J36" si="2">E30*H30*I30</f>
        <v>0</v>
      </c>
    </row>
    <row r="31" spans="1:28" hidden="1">
      <c r="A31" s="6"/>
      <c r="B31" s="277"/>
      <c r="C31" s="277"/>
      <c r="D31" s="277"/>
      <c r="E31" s="277"/>
      <c r="F31" s="277"/>
      <c r="G31" s="277"/>
      <c r="H31" s="6"/>
      <c r="I31" s="6"/>
      <c r="J31" s="10">
        <f t="shared" si="2"/>
        <v>0</v>
      </c>
    </row>
    <row r="32" spans="1:28" hidden="1">
      <c r="A32" s="6"/>
      <c r="B32" s="277"/>
      <c r="C32" s="277"/>
      <c r="D32" s="277"/>
      <c r="E32" s="277"/>
      <c r="F32" s="277"/>
      <c r="G32" s="277"/>
      <c r="H32" s="6"/>
      <c r="I32" s="6"/>
      <c r="J32" s="10">
        <f t="shared" si="2"/>
        <v>0</v>
      </c>
    </row>
    <row r="33" spans="1:10" hidden="1">
      <c r="A33" s="6"/>
      <c r="B33" s="277"/>
      <c r="C33" s="277"/>
      <c r="D33" s="277"/>
      <c r="E33" s="277"/>
      <c r="F33" s="277"/>
      <c r="G33" s="277"/>
      <c r="H33" s="6"/>
      <c r="I33" s="6"/>
      <c r="J33" s="10">
        <f t="shared" si="2"/>
        <v>0</v>
      </c>
    </row>
    <row r="34" spans="1:10" hidden="1">
      <c r="A34" s="6"/>
      <c r="B34" s="277"/>
      <c r="C34" s="277"/>
      <c r="D34" s="277"/>
      <c r="E34" s="277"/>
      <c r="F34" s="277"/>
      <c r="G34" s="277"/>
      <c r="H34" s="6"/>
      <c r="I34" s="6"/>
      <c r="J34" s="10">
        <f t="shared" si="2"/>
        <v>0</v>
      </c>
    </row>
    <row r="35" spans="1:10" hidden="1">
      <c r="A35" s="6"/>
      <c r="B35" s="277"/>
      <c r="C35" s="277"/>
      <c r="D35" s="277"/>
      <c r="E35" s="277"/>
      <c r="F35" s="277"/>
      <c r="G35" s="277"/>
      <c r="H35" s="6"/>
      <c r="I35" s="6"/>
      <c r="J35" s="10">
        <f t="shared" si="2"/>
        <v>0</v>
      </c>
    </row>
    <row r="36" spans="1:10" hidden="1">
      <c r="A36" s="6"/>
      <c r="B36" s="277"/>
      <c r="C36" s="277"/>
      <c r="D36" s="277"/>
      <c r="E36" s="277"/>
      <c r="F36" s="277"/>
      <c r="G36" s="277"/>
      <c r="H36" s="6"/>
      <c r="I36" s="6"/>
      <c r="J36" s="10">
        <f t="shared" si="2"/>
        <v>0</v>
      </c>
    </row>
    <row r="37" spans="1:10" hidden="1">
      <c r="A37" s="300" t="s">
        <v>13</v>
      </c>
      <c r="B37" s="301"/>
      <c r="C37" s="301"/>
      <c r="D37" s="302"/>
      <c r="E37" s="277" t="s">
        <v>14</v>
      </c>
      <c r="F37" s="277"/>
      <c r="G37" s="277"/>
      <c r="H37" s="4" t="s">
        <v>14</v>
      </c>
      <c r="I37" s="4" t="s">
        <v>14</v>
      </c>
      <c r="J37" s="10">
        <f>SUM(J29:J36)</f>
        <v>0</v>
      </c>
    </row>
    <row r="38" spans="1:10" hidden="1"/>
    <row r="39" spans="1:10" ht="14.45" hidden="1" customHeight="1">
      <c r="A39" s="299" t="s">
        <v>21</v>
      </c>
      <c r="B39" s="299"/>
      <c r="C39" s="299"/>
      <c r="D39" s="299"/>
      <c r="E39" s="299"/>
      <c r="F39" s="299"/>
      <c r="G39" s="299"/>
      <c r="H39" s="299"/>
      <c r="I39" s="299"/>
      <c r="J39" s="299"/>
    </row>
    <row r="40" spans="1:10" hidden="1"/>
    <row r="41" spans="1:10" ht="84" hidden="1">
      <c r="A41" s="56" t="s">
        <v>3</v>
      </c>
      <c r="B41" s="277" t="s">
        <v>16</v>
      </c>
      <c r="C41" s="277"/>
      <c r="D41" s="277"/>
      <c r="E41" s="277" t="s">
        <v>22</v>
      </c>
      <c r="F41" s="277"/>
      <c r="G41" s="277"/>
      <c r="H41" s="11" t="s">
        <v>23</v>
      </c>
      <c r="I41" s="11" t="s">
        <v>24</v>
      </c>
      <c r="J41" s="11" t="s">
        <v>20</v>
      </c>
    </row>
    <row r="42" spans="1:10" hidden="1">
      <c r="A42" s="4">
        <v>1</v>
      </c>
      <c r="B42" s="277">
        <v>2</v>
      </c>
      <c r="C42" s="277"/>
      <c r="D42" s="277"/>
      <c r="E42" s="277">
        <v>3</v>
      </c>
      <c r="F42" s="277"/>
      <c r="G42" s="277"/>
      <c r="H42" s="4">
        <v>4</v>
      </c>
      <c r="I42" s="4">
        <v>5</v>
      </c>
      <c r="J42" s="4">
        <v>6</v>
      </c>
    </row>
    <row r="43" spans="1:10" hidden="1">
      <c r="A43" s="6"/>
      <c r="B43" s="277"/>
      <c r="C43" s="277"/>
      <c r="D43" s="277"/>
      <c r="E43" s="277"/>
      <c r="F43" s="277"/>
      <c r="G43" s="277"/>
      <c r="H43" s="6"/>
      <c r="I43" s="6"/>
      <c r="J43" s="10">
        <f>E43*H43*I43</f>
        <v>0</v>
      </c>
    </row>
    <row r="44" spans="1:10" hidden="1">
      <c r="A44" s="6"/>
      <c r="B44" s="277"/>
      <c r="C44" s="277"/>
      <c r="D44" s="277"/>
      <c r="E44" s="277"/>
      <c r="F44" s="277"/>
      <c r="G44" s="277"/>
      <c r="H44" s="6"/>
      <c r="I44" s="6"/>
      <c r="J44" s="10">
        <f t="shared" ref="J44:J50" si="3">E44*H44*I44</f>
        <v>0</v>
      </c>
    </row>
    <row r="45" spans="1:10" hidden="1">
      <c r="A45" s="6"/>
      <c r="B45" s="277"/>
      <c r="C45" s="277"/>
      <c r="D45" s="277"/>
      <c r="E45" s="277"/>
      <c r="F45" s="277"/>
      <c r="G45" s="277"/>
      <c r="H45" s="6"/>
      <c r="I45" s="6"/>
      <c r="J45" s="10">
        <f t="shared" si="3"/>
        <v>0</v>
      </c>
    </row>
    <row r="46" spans="1:10" hidden="1">
      <c r="A46" s="6"/>
      <c r="B46" s="277"/>
      <c r="C46" s="277"/>
      <c r="D46" s="277"/>
      <c r="E46" s="277"/>
      <c r="F46" s="277"/>
      <c r="G46" s="277"/>
      <c r="H46" s="6"/>
      <c r="I46" s="6"/>
      <c r="J46" s="10">
        <f t="shared" si="3"/>
        <v>0</v>
      </c>
    </row>
    <row r="47" spans="1:10" hidden="1">
      <c r="A47" s="6"/>
      <c r="B47" s="277"/>
      <c r="C47" s="277"/>
      <c r="D47" s="277"/>
      <c r="E47" s="277"/>
      <c r="F47" s="277"/>
      <c r="G47" s="277"/>
      <c r="H47" s="6"/>
      <c r="I47" s="6"/>
      <c r="J47" s="10">
        <f t="shared" si="3"/>
        <v>0</v>
      </c>
    </row>
    <row r="48" spans="1:10" hidden="1">
      <c r="A48" s="6"/>
      <c r="B48" s="277"/>
      <c r="C48" s="277"/>
      <c r="D48" s="277"/>
      <c r="E48" s="277"/>
      <c r="F48" s="277"/>
      <c r="G48" s="277"/>
      <c r="H48" s="6"/>
      <c r="I48" s="6"/>
      <c r="J48" s="10">
        <f t="shared" si="3"/>
        <v>0</v>
      </c>
    </row>
    <row r="49" spans="1:28" hidden="1">
      <c r="A49" s="6"/>
      <c r="B49" s="277"/>
      <c r="C49" s="277"/>
      <c r="D49" s="277"/>
      <c r="E49" s="277"/>
      <c r="F49" s="277"/>
      <c r="G49" s="277"/>
      <c r="H49" s="6"/>
      <c r="I49" s="6"/>
      <c r="J49" s="10">
        <f t="shared" si="3"/>
        <v>0</v>
      </c>
      <c r="M49" s="9"/>
    </row>
    <row r="50" spans="1:28" hidden="1">
      <c r="A50" s="6"/>
      <c r="B50" s="277"/>
      <c r="C50" s="277"/>
      <c r="D50" s="277"/>
      <c r="E50" s="277"/>
      <c r="F50" s="277"/>
      <c r="G50" s="277"/>
      <c r="H50" s="6"/>
      <c r="I50" s="6"/>
      <c r="J50" s="10">
        <f t="shared" si="3"/>
        <v>0</v>
      </c>
    </row>
    <row r="51" spans="1:28" hidden="1">
      <c r="A51" s="300" t="s">
        <v>13</v>
      </c>
      <c r="B51" s="301"/>
      <c r="C51" s="301"/>
      <c r="D51" s="302"/>
      <c r="E51" s="277" t="s">
        <v>14</v>
      </c>
      <c r="F51" s="277"/>
      <c r="G51" s="277"/>
      <c r="H51" s="4" t="s">
        <v>14</v>
      </c>
      <c r="I51" s="4" t="s">
        <v>14</v>
      </c>
      <c r="J51" s="10">
        <f>SUM(J43:J50)</f>
        <v>0</v>
      </c>
      <c r="M51" s="3"/>
      <c r="N51" s="3"/>
      <c r="O51" s="3"/>
      <c r="P51" s="3"/>
      <c r="Q51" s="3"/>
      <c r="R51" s="3"/>
      <c r="S51" s="3"/>
      <c r="T51" s="3"/>
      <c r="U51" s="3"/>
      <c r="V51" s="3"/>
      <c r="W51" s="3"/>
      <c r="X51" s="3"/>
      <c r="Y51" s="3"/>
      <c r="Z51" s="3"/>
      <c r="AA51" s="3"/>
      <c r="AB51" s="3"/>
    </row>
    <row r="53" spans="1:28" ht="14.45" customHeight="1">
      <c r="A53" s="299" t="s">
        <v>25</v>
      </c>
      <c r="B53" s="299"/>
      <c r="C53" s="299"/>
      <c r="D53" s="299"/>
      <c r="E53" s="299"/>
      <c r="F53" s="299"/>
      <c r="G53" s="299"/>
      <c r="H53" s="299"/>
      <c r="I53" s="299"/>
      <c r="J53" s="299"/>
    </row>
    <row r="54" spans="1:28" ht="14.45" customHeight="1">
      <c r="A54" s="299" t="s">
        <v>26</v>
      </c>
      <c r="B54" s="299"/>
      <c r="C54" s="299"/>
      <c r="D54" s="299"/>
      <c r="E54" s="299"/>
      <c r="F54" s="299"/>
      <c r="G54" s="299"/>
      <c r="H54" s="299"/>
      <c r="I54" s="299"/>
      <c r="J54" s="299"/>
    </row>
    <row r="55" spans="1:28" ht="14.45" customHeight="1">
      <c r="A55" s="299" t="s">
        <v>27</v>
      </c>
      <c r="B55" s="299"/>
      <c r="C55" s="299"/>
      <c r="D55" s="299"/>
      <c r="E55" s="299"/>
      <c r="F55" s="299"/>
      <c r="G55" s="299"/>
      <c r="H55" s="299"/>
      <c r="I55" s="299"/>
      <c r="J55" s="299"/>
    </row>
    <row r="57" spans="1:28" ht="78.599999999999994" customHeight="1">
      <c r="A57" s="47" t="s">
        <v>3</v>
      </c>
      <c r="B57" s="292" t="s">
        <v>28</v>
      </c>
      <c r="C57" s="292"/>
      <c r="D57" s="292"/>
      <c r="E57" s="292"/>
      <c r="F57" s="292"/>
      <c r="G57" s="292"/>
      <c r="H57" s="292"/>
      <c r="I57" s="47" t="s">
        <v>29</v>
      </c>
      <c r="J57" s="47" t="s">
        <v>101</v>
      </c>
    </row>
    <row r="58" spans="1:28">
      <c r="A58" s="48">
        <v>1</v>
      </c>
      <c r="B58" s="293">
        <v>2</v>
      </c>
      <c r="C58" s="293"/>
      <c r="D58" s="293"/>
      <c r="E58" s="293"/>
      <c r="F58" s="293"/>
      <c r="G58" s="293"/>
      <c r="H58" s="293"/>
      <c r="I58" s="48">
        <v>3</v>
      </c>
      <c r="J58" s="48">
        <v>4</v>
      </c>
    </row>
    <row r="59" spans="1:28" ht="15.75">
      <c r="A59" s="47"/>
      <c r="B59" s="294" t="s">
        <v>422</v>
      </c>
      <c r="C59" s="295"/>
      <c r="D59" s="295"/>
      <c r="E59" s="295"/>
      <c r="F59" s="295"/>
      <c r="G59" s="295"/>
      <c r="H59" s="296"/>
      <c r="I59" s="50"/>
      <c r="J59" s="51"/>
    </row>
    <row r="60" spans="1:28" ht="15.75">
      <c r="A60" s="49"/>
      <c r="B60" s="297" t="s">
        <v>29</v>
      </c>
      <c r="C60" s="298"/>
      <c r="D60" s="298"/>
      <c r="E60" s="298"/>
      <c r="F60" s="298"/>
      <c r="G60" s="298"/>
      <c r="H60" s="298"/>
      <c r="I60" s="52"/>
      <c r="J60" s="53">
        <f>J59/1.302</f>
        <v>0</v>
      </c>
    </row>
    <row r="61" spans="1:28">
      <c r="A61" s="48">
        <v>1</v>
      </c>
      <c r="B61" s="291" t="s">
        <v>30</v>
      </c>
      <c r="C61" s="291"/>
      <c r="D61" s="291"/>
      <c r="E61" s="291"/>
      <c r="F61" s="291"/>
      <c r="G61" s="291"/>
      <c r="H61" s="291"/>
      <c r="I61" s="48" t="s">
        <v>14</v>
      </c>
      <c r="J61" s="49"/>
    </row>
    <row r="62" spans="1:28" ht="25.9" customHeight="1">
      <c r="A62" s="48" t="s">
        <v>31</v>
      </c>
      <c r="B62" s="288" t="s">
        <v>35</v>
      </c>
      <c r="C62" s="288"/>
      <c r="D62" s="288"/>
      <c r="E62" s="288"/>
      <c r="F62" s="288"/>
      <c r="G62" s="288"/>
      <c r="H62" s="288"/>
      <c r="I62" s="48"/>
      <c r="J62" s="54">
        <f>J60*22%</f>
        <v>0</v>
      </c>
    </row>
    <row r="63" spans="1:28">
      <c r="A63" s="48" t="s">
        <v>32</v>
      </c>
      <c r="B63" s="291" t="s">
        <v>41</v>
      </c>
      <c r="C63" s="291"/>
      <c r="D63" s="291"/>
      <c r="E63" s="291"/>
      <c r="F63" s="291"/>
      <c r="G63" s="291"/>
      <c r="H63" s="291"/>
      <c r="I63" s="48"/>
      <c r="J63" s="54"/>
    </row>
    <row r="64" spans="1:28" ht="24" customHeight="1">
      <c r="A64" s="48" t="s">
        <v>33</v>
      </c>
      <c r="B64" s="288" t="s">
        <v>36</v>
      </c>
      <c r="C64" s="288"/>
      <c r="D64" s="288"/>
      <c r="E64" s="288"/>
      <c r="F64" s="288"/>
      <c r="G64" s="288"/>
      <c r="H64" s="288"/>
      <c r="I64" s="48"/>
      <c r="J64" s="54"/>
    </row>
    <row r="65" spans="1:28" ht="17.25" customHeight="1">
      <c r="A65" s="48">
        <v>2</v>
      </c>
      <c r="B65" s="291" t="s">
        <v>37</v>
      </c>
      <c r="C65" s="291"/>
      <c r="D65" s="291"/>
      <c r="E65" s="291"/>
      <c r="F65" s="291"/>
      <c r="G65" s="291"/>
      <c r="H65" s="291"/>
      <c r="I65" s="48" t="s">
        <v>14</v>
      </c>
      <c r="J65" s="54"/>
    </row>
    <row r="66" spans="1:28" ht="34.9" customHeight="1">
      <c r="A66" s="48" t="s">
        <v>38</v>
      </c>
      <c r="B66" s="288" t="s">
        <v>39</v>
      </c>
      <c r="C66" s="288"/>
      <c r="D66" s="288"/>
      <c r="E66" s="288"/>
      <c r="F66" s="288"/>
      <c r="G66" s="288"/>
      <c r="H66" s="288"/>
      <c r="I66" s="48"/>
      <c r="J66" s="54">
        <f>J60*2.9%</f>
        <v>0</v>
      </c>
    </row>
    <row r="67" spans="1:28">
      <c r="A67" s="48" t="s">
        <v>40</v>
      </c>
      <c r="B67" s="291" t="s">
        <v>44</v>
      </c>
      <c r="C67" s="291"/>
      <c r="D67" s="291"/>
      <c r="E67" s="291"/>
      <c r="F67" s="291"/>
      <c r="G67" s="291"/>
      <c r="H67" s="291"/>
      <c r="I67" s="48"/>
      <c r="J67" s="54"/>
    </row>
    <row r="68" spans="1:28" ht="27" customHeight="1">
      <c r="A68" s="55" t="s">
        <v>42</v>
      </c>
      <c r="B68" s="288" t="s">
        <v>43</v>
      </c>
      <c r="C68" s="288"/>
      <c r="D68" s="288"/>
      <c r="E68" s="288"/>
      <c r="F68" s="288"/>
      <c r="G68" s="288"/>
      <c r="H68" s="288"/>
      <c r="I68" s="48"/>
      <c r="J68" s="54">
        <f>J60*0.2%</f>
        <v>0</v>
      </c>
      <c r="M68" s="3"/>
      <c r="N68" s="3"/>
      <c r="O68" s="3"/>
      <c r="P68" s="3"/>
      <c r="Q68" s="3"/>
      <c r="R68" s="3"/>
      <c r="S68" s="3"/>
      <c r="T68" s="3"/>
      <c r="U68" s="3"/>
      <c r="V68" s="3"/>
      <c r="W68" s="3"/>
      <c r="X68" s="3"/>
      <c r="Y68" s="3"/>
      <c r="Z68" s="3"/>
      <c r="AA68" s="3"/>
      <c r="AB68" s="3"/>
    </row>
    <row r="69" spans="1:28" ht="22.9" customHeight="1">
      <c r="A69" s="48" t="s">
        <v>45</v>
      </c>
      <c r="B69" s="288" t="s">
        <v>46</v>
      </c>
      <c r="C69" s="288"/>
      <c r="D69" s="288"/>
      <c r="E69" s="288"/>
      <c r="F69" s="288"/>
      <c r="G69" s="288"/>
      <c r="H69" s="288"/>
      <c r="I69" s="48"/>
      <c r="J69" s="54"/>
    </row>
    <row r="70" spans="1:28" ht="25.15" customHeight="1">
      <c r="A70" s="48" t="s">
        <v>47</v>
      </c>
      <c r="B70" s="288" t="s">
        <v>48</v>
      </c>
      <c r="C70" s="288"/>
      <c r="D70" s="288"/>
      <c r="E70" s="288"/>
      <c r="F70" s="288"/>
      <c r="G70" s="288"/>
      <c r="H70" s="288"/>
      <c r="I70" s="48"/>
      <c r="J70" s="54"/>
    </row>
    <row r="71" spans="1:28" ht="24.6" customHeight="1">
      <c r="A71" s="48">
        <v>3</v>
      </c>
      <c r="B71" s="288" t="s">
        <v>49</v>
      </c>
      <c r="C71" s="288"/>
      <c r="D71" s="288"/>
      <c r="E71" s="288"/>
      <c r="F71" s="288"/>
      <c r="G71" s="288"/>
      <c r="H71" s="288"/>
      <c r="I71" s="48"/>
      <c r="J71" s="54">
        <f>J60*5.1%</f>
        <v>0</v>
      </c>
    </row>
    <row r="72" spans="1:28">
      <c r="A72" s="48"/>
      <c r="B72" s="289" t="s">
        <v>13</v>
      </c>
      <c r="C72" s="289"/>
      <c r="D72" s="289"/>
      <c r="E72" s="289"/>
      <c r="F72" s="289"/>
      <c r="G72" s="289"/>
      <c r="H72" s="289"/>
      <c r="I72" s="48" t="s">
        <v>14</v>
      </c>
      <c r="J72" s="54">
        <f>SUM(J62:J71)</f>
        <v>0</v>
      </c>
      <c r="K72" s="9"/>
      <c r="L72" s="9"/>
    </row>
    <row r="73" spans="1:28">
      <c r="B73" s="290"/>
      <c r="C73" s="290"/>
      <c r="D73" s="290"/>
      <c r="E73" s="290"/>
      <c r="F73" s="290"/>
      <c r="G73" s="290"/>
      <c r="H73" s="290"/>
    </row>
    <row r="74" spans="1:28" s="3" customFormat="1" hidden="1">
      <c r="B74" s="3" t="s">
        <v>86</v>
      </c>
      <c r="M74" s="14"/>
      <c r="N74" s="14"/>
      <c r="O74" s="14"/>
      <c r="P74" s="14"/>
      <c r="Q74" s="14"/>
      <c r="R74" s="14"/>
      <c r="S74" s="14"/>
      <c r="T74" s="14"/>
      <c r="U74" s="14"/>
      <c r="V74" s="14"/>
      <c r="W74" s="14"/>
      <c r="X74" s="14"/>
      <c r="Y74" s="14"/>
      <c r="Z74" s="14"/>
      <c r="AA74" s="14"/>
      <c r="AB74" s="14"/>
    </row>
    <row r="75" spans="1:28" hidden="1"/>
    <row r="76" spans="1:28" hidden="1">
      <c r="A76" s="1" t="s">
        <v>56</v>
      </c>
      <c r="E76" s="1">
        <v>244</v>
      </c>
    </row>
    <row r="77" spans="1:28" hidden="1">
      <c r="A77" s="1" t="s">
        <v>55</v>
      </c>
      <c r="D77" s="1" t="s">
        <v>100</v>
      </c>
    </row>
    <row r="78" spans="1:28" hidden="1"/>
    <row r="79" spans="1:28" ht="37.9" hidden="1" customHeight="1">
      <c r="A79" s="7" t="s">
        <v>3</v>
      </c>
      <c r="B79" s="277" t="s">
        <v>50</v>
      </c>
      <c r="C79" s="277"/>
      <c r="D79" s="277"/>
      <c r="E79" s="277" t="s">
        <v>51</v>
      </c>
      <c r="F79" s="277"/>
      <c r="G79" s="278" t="s">
        <v>52</v>
      </c>
      <c r="H79" s="278"/>
      <c r="I79" s="278" t="s">
        <v>53</v>
      </c>
      <c r="J79" s="278"/>
    </row>
    <row r="80" spans="1:28" hidden="1">
      <c r="A80" s="6">
        <v>1</v>
      </c>
      <c r="B80" s="277">
        <v>2</v>
      </c>
      <c r="C80" s="277"/>
      <c r="D80" s="277"/>
      <c r="E80" s="277">
        <v>3</v>
      </c>
      <c r="F80" s="277"/>
      <c r="G80" s="278">
        <v>4</v>
      </c>
      <c r="H80" s="278"/>
      <c r="I80" s="278">
        <v>5</v>
      </c>
      <c r="J80" s="278"/>
    </row>
    <row r="81" spans="1:28" hidden="1">
      <c r="A81" s="6"/>
      <c r="B81" s="281"/>
      <c r="C81" s="281"/>
      <c r="D81" s="281"/>
      <c r="E81" s="277"/>
      <c r="F81" s="277"/>
      <c r="G81" s="278"/>
      <c r="H81" s="278"/>
      <c r="I81" s="282">
        <f t="shared" ref="I81:I86" si="4">E81*G81</f>
        <v>0</v>
      </c>
      <c r="J81" s="282"/>
    </row>
    <row r="82" spans="1:28" hidden="1">
      <c r="A82" s="6"/>
      <c r="B82" s="281"/>
      <c r="C82" s="281"/>
      <c r="D82" s="281"/>
      <c r="E82" s="277"/>
      <c r="F82" s="277"/>
      <c r="G82" s="278"/>
      <c r="H82" s="278"/>
      <c r="I82" s="282">
        <f t="shared" si="4"/>
        <v>0</v>
      </c>
      <c r="J82" s="282"/>
    </row>
    <row r="83" spans="1:28" hidden="1">
      <c r="A83" s="6"/>
      <c r="B83" s="281"/>
      <c r="C83" s="281"/>
      <c r="D83" s="281"/>
      <c r="E83" s="277"/>
      <c r="F83" s="277"/>
      <c r="G83" s="278"/>
      <c r="H83" s="278"/>
      <c r="I83" s="282">
        <f t="shared" si="4"/>
        <v>0</v>
      </c>
      <c r="J83" s="282"/>
      <c r="M83" s="3"/>
      <c r="N83" s="3"/>
      <c r="O83" s="3"/>
      <c r="P83" s="3"/>
      <c r="Q83" s="3"/>
      <c r="R83" s="3"/>
      <c r="S83" s="3"/>
      <c r="T83" s="3"/>
      <c r="U83" s="3"/>
      <c r="V83" s="3"/>
      <c r="W83" s="3"/>
      <c r="X83" s="3"/>
      <c r="Y83" s="3"/>
      <c r="Z83" s="3"/>
      <c r="AA83" s="3"/>
      <c r="AB83" s="3"/>
    </row>
    <row r="84" spans="1:28" hidden="1">
      <c r="A84" s="6"/>
      <c r="B84" s="281"/>
      <c r="C84" s="281"/>
      <c r="D84" s="281"/>
      <c r="E84" s="277"/>
      <c r="F84" s="277"/>
      <c r="G84" s="278"/>
      <c r="H84" s="278"/>
      <c r="I84" s="282">
        <f t="shared" si="4"/>
        <v>0</v>
      </c>
      <c r="J84" s="282"/>
    </row>
    <row r="85" spans="1:28" hidden="1">
      <c r="A85" s="6"/>
      <c r="B85" s="281"/>
      <c r="C85" s="281"/>
      <c r="D85" s="281"/>
      <c r="E85" s="277"/>
      <c r="F85" s="277"/>
      <c r="G85" s="278"/>
      <c r="H85" s="278"/>
      <c r="I85" s="282">
        <f t="shared" si="4"/>
        <v>0</v>
      </c>
      <c r="J85" s="282"/>
    </row>
    <row r="86" spans="1:28" hidden="1">
      <c r="A86" s="6"/>
      <c r="B86" s="281"/>
      <c r="C86" s="281"/>
      <c r="D86" s="281"/>
      <c r="E86" s="277"/>
      <c r="F86" s="277"/>
      <c r="G86" s="278"/>
      <c r="H86" s="278"/>
      <c r="I86" s="282">
        <f t="shared" si="4"/>
        <v>0</v>
      </c>
      <c r="J86" s="282"/>
    </row>
    <row r="87" spans="1:28" hidden="1">
      <c r="A87" s="6"/>
      <c r="B87" s="277" t="s">
        <v>13</v>
      </c>
      <c r="C87" s="277"/>
      <c r="D87" s="277"/>
      <c r="E87" s="277" t="s">
        <v>14</v>
      </c>
      <c r="F87" s="277"/>
      <c r="G87" s="278" t="s">
        <v>14</v>
      </c>
      <c r="H87" s="278"/>
      <c r="I87" s="282">
        <f>SUM(I81:J86)</f>
        <v>0</v>
      </c>
      <c r="J87" s="278"/>
    </row>
    <row r="88" spans="1:28" hidden="1"/>
    <row r="89" spans="1:28" s="3" customFormat="1" ht="14.45" hidden="1" customHeight="1">
      <c r="A89" s="287" t="s">
        <v>54</v>
      </c>
      <c r="B89" s="287"/>
      <c r="C89" s="287"/>
      <c r="D89" s="287"/>
      <c r="E89" s="287"/>
      <c r="F89" s="287"/>
      <c r="G89" s="287"/>
      <c r="H89" s="287"/>
      <c r="I89" s="287"/>
      <c r="J89" s="287"/>
      <c r="M89" s="1"/>
      <c r="N89" s="1"/>
      <c r="O89" s="1"/>
      <c r="P89" s="1"/>
      <c r="Q89" s="1"/>
      <c r="R89" s="1"/>
      <c r="S89" s="1"/>
      <c r="T89" s="1"/>
      <c r="U89" s="1"/>
      <c r="V89" s="1"/>
      <c r="W89" s="1"/>
      <c r="X89" s="1"/>
      <c r="Y89" s="1"/>
      <c r="Z89" s="1"/>
      <c r="AA89" s="1"/>
      <c r="AB89" s="1"/>
    </row>
    <row r="90" spans="1:28" hidden="1"/>
    <row r="91" spans="1:28" hidden="1">
      <c r="A91" s="1" t="s">
        <v>57</v>
      </c>
      <c r="E91" s="1">
        <v>851.85299999999995</v>
      </c>
    </row>
    <row r="92" spans="1:28" hidden="1">
      <c r="A92" s="1" t="s">
        <v>55</v>
      </c>
      <c r="D92" s="3" t="s">
        <v>100</v>
      </c>
      <c r="E92" s="3"/>
      <c r="F92" s="3"/>
    </row>
    <row r="93" spans="1:28" hidden="1"/>
    <row r="94" spans="1:28" ht="52.9" hidden="1" customHeight="1">
      <c r="A94" s="11" t="s">
        <v>3</v>
      </c>
      <c r="B94" s="277" t="s">
        <v>16</v>
      </c>
      <c r="C94" s="277"/>
      <c r="D94" s="277"/>
      <c r="E94" s="277" t="s">
        <v>58</v>
      </c>
      <c r="F94" s="277"/>
      <c r="G94" s="11" t="s">
        <v>59</v>
      </c>
      <c r="H94" s="277" t="s">
        <v>87</v>
      </c>
      <c r="I94" s="277"/>
      <c r="J94" s="64"/>
    </row>
    <row r="95" spans="1:28" s="14" customFormat="1" hidden="1">
      <c r="A95" s="12">
        <v>1</v>
      </c>
      <c r="B95" s="283">
        <v>2</v>
      </c>
      <c r="C95" s="283"/>
      <c r="D95" s="283"/>
      <c r="E95" s="283">
        <v>3</v>
      </c>
      <c r="F95" s="283"/>
      <c r="G95" s="13">
        <v>4</v>
      </c>
      <c r="H95" s="284">
        <v>5</v>
      </c>
      <c r="I95" s="284"/>
      <c r="J95" s="65"/>
      <c r="M95" s="1"/>
      <c r="N95" s="1"/>
      <c r="O95" s="1"/>
      <c r="P95" s="1"/>
      <c r="Q95" s="1"/>
      <c r="R95" s="1"/>
      <c r="S95" s="1"/>
      <c r="T95" s="1"/>
      <c r="U95" s="1"/>
      <c r="V95" s="1"/>
      <c r="W95" s="1"/>
      <c r="X95" s="1"/>
      <c r="Y95" s="1"/>
      <c r="Z95" s="1"/>
      <c r="AA95" s="1"/>
      <c r="AB95" s="1"/>
    </row>
    <row r="96" spans="1:28" ht="24" hidden="1" customHeight="1">
      <c r="A96" s="6">
        <v>1</v>
      </c>
      <c r="B96" s="281"/>
      <c r="C96" s="281"/>
      <c r="D96" s="281"/>
      <c r="E96" s="280"/>
      <c r="F96" s="280"/>
      <c r="G96" s="15"/>
      <c r="H96" s="273"/>
      <c r="I96" s="273"/>
      <c r="J96" s="66"/>
      <c r="L96" s="9"/>
    </row>
    <row r="97" spans="1:28" hidden="1">
      <c r="A97" s="6">
        <v>2</v>
      </c>
      <c r="B97" s="281"/>
      <c r="C97" s="281"/>
      <c r="D97" s="281"/>
      <c r="E97" s="280"/>
      <c r="F97" s="280"/>
      <c r="G97" s="15"/>
      <c r="H97" s="273">
        <f>E97*G97/100</f>
        <v>0</v>
      </c>
      <c r="I97" s="273"/>
      <c r="J97" s="66"/>
      <c r="L97" s="9"/>
    </row>
    <row r="98" spans="1:28" hidden="1">
      <c r="A98" s="6"/>
      <c r="B98" s="281"/>
      <c r="C98" s="281"/>
      <c r="D98" s="281"/>
      <c r="E98" s="280"/>
      <c r="F98" s="280"/>
      <c r="G98" s="15"/>
      <c r="H98" s="273">
        <f>E98*G98/100</f>
        <v>0</v>
      </c>
      <c r="I98" s="273"/>
      <c r="J98" s="66"/>
      <c r="L98" s="9"/>
      <c r="M98" s="3"/>
      <c r="N98" s="3"/>
      <c r="O98" s="3"/>
      <c r="P98" s="3"/>
      <c r="Q98" s="3"/>
      <c r="R98" s="3"/>
      <c r="S98" s="3"/>
      <c r="T98" s="3"/>
      <c r="U98" s="3"/>
      <c r="V98" s="3"/>
      <c r="W98" s="3"/>
      <c r="X98" s="3"/>
      <c r="Y98" s="3"/>
      <c r="Z98" s="3"/>
      <c r="AA98" s="3"/>
      <c r="AB98" s="3"/>
    </row>
    <row r="99" spans="1:28" hidden="1">
      <c r="A99" s="6"/>
      <c r="B99" s="281"/>
      <c r="C99" s="281"/>
      <c r="D99" s="281"/>
      <c r="E99" s="280"/>
      <c r="F99" s="280"/>
      <c r="G99" s="15"/>
      <c r="H99" s="273">
        <f>E99*G99/100</f>
        <v>0</v>
      </c>
      <c r="I99" s="273"/>
      <c r="J99" s="66"/>
      <c r="L99" s="9"/>
    </row>
    <row r="100" spans="1:28" hidden="1">
      <c r="A100" s="6"/>
      <c r="B100" s="277" t="s">
        <v>13</v>
      </c>
      <c r="C100" s="277"/>
      <c r="D100" s="277"/>
      <c r="E100" s="280" t="s">
        <v>14</v>
      </c>
      <c r="F100" s="280"/>
      <c r="G100" s="15" t="s">
        <v>14</v>
      </c>
      <c r="H100" s="273">
        <f>SUM(H96:I99)</f>
        <v>0</v>
      </c>
      <c r="I100" s="273"/>
      <c r="J100" s="66"/>
      <c r="L100" s="9"/>
    </row>
    <row r="101" spans="1:28" hidden="1"/>
    <row r="102" spans="1:28" s="3" customFormat="1" hidden="1">
      <c r="B102" s="3" t="s">
        <v>61</v>
      </c>
      <c r="M102" s="1"/>
      <c r="N102" s="1"/>
      <c r="O102" s="1"/>
      <c r="P102" s="1"/>
      <c r="Q102" s="1"/>
      <c r="R102" s="1"/>
      <c r="S102" s="1"/>
      <c r="T102" s="1"/>
      <c r="U102" s="1"/>
      <c r="V102" s="1"/>
      <c r="W102" s="1"/>
      <c r="X102" s="1"/>
      <c r="Y102" s="1"/>
      <c r="Z102" s="1"/>
      <c r="AA102" s="1"/>
      <c r="AB102" s="1"/>
    </row>
    <row r="103" spans="1:28" hidden="1"/>
    <row r="104" spans="1:28" hidden="1">
      <c r="A104" s="1" t="s">
        <v>57</v>
      </c>
    </row>
    <row r="105" spans="1:28" hidden="1">
      <c r="A105" s="1" t="s">
        <v>55</v>
      </c>
      <c r="D105" s="3" t="s">
        <v>100</v>
      </c>
      <c r="E105" s="3"/>
      <c r="F105" s="3"/>
    </row>
    <row r="106" spans="1:28" hidden="1"/>
    <row r="107" spans="1:28" ht="24.6" hidden="1" customHeight="1">
      <c r="A107" s="7" t="s">
        <v>3</v>
      </c>
      <c r="B107" s="277" t="s">
        <v>50</v>
      </c>
      <c r="C107" s="277"/>
      <c r="D107" s="277"/>
      <c r="E107" s="277" t="s">
        <v>62</v>
      </c>
      <c r="F107" s="277"/>
      <c r="G107" s="277" t="s">
        <v>52</v>
      </c>
      <c r="H107" s="277"/>
      <c r="I107" s="277" t="s">
        <v>63</v>
      </c>
      <c r="J107" s="277"/>
    </row>
    <row r="108" spans="1:28" hidden="1">
      <c r="A108" s="6">
        <v>1</v>
      </c>
      <c r="B108" s="277">
        <v>2</v>
      </c>
      <c r="C108" s="277"/>
      <c r="D108" s="277"/>
      <c r="E108" s="277">
        <v>3</v>
      </c>
      <c r="F108" s="277"/>
      <c r="G108" s="278">
        <v>4</v>
      </c>
      <c r="H108" s="278"/>
      <c r="I108" s="278">
        <v>5</v>
      </c>
      <c r="J108" s="278"/>
    </row>
    <row r="109" spans="1:28" hidden="1">
      <c r="A109" s="6"/>
      <c r="B109" s="281"/>
      <c r="C109" s="281"/>
      <c r="D109" s="281"/>
      <c r="E109" s="277"/>
      <c r="F109" s="277"/>
      <c r="G109" s="278"/>
      <c r="H109" s="278"/>
      <c r="I109" s="282">
        <f t="shared" ref="I109:I114" si="5">E109:E109+G109</f>
        <v>0</v>
      </c>
      <c r="J109" s="282"/>
    </row>
    <row r="110" spans="1:28" hidden="1">
      <c r="A110" s="6"/>
      <c r="B110" s="281"/>
      <c r="C110" s="281"/>
      <c r="D110" s="281"/>
      <c r="E110" s="277"/>
      <c r="F110" s="277"/>
      <c r="G110" s="278"/>
      <c r="H110" s="278"/>
      <c r="I110" s="282">
        <f t="shared" si="5"/>
        <v>0</v>
      </c>
      <c r="J110" s="282"/>
    </row>
    <row r="111" spans="1:28" hidden="1">
      <c r="A111" s="6"/>
      <c r="B111" s="281"/>
      <c r="C111" s="281"/>
      <c r="D111" s="281"/>
      <c r="E111" s="277"/>
      <c r="F111" s="277"/>
      <c r="G111" s="278"/>
      <c r="H111" s="278"/>
      <c r="I111" s="282">
        <f t="shared" si="5"/>
        <v>0</v>
      </c>
      <c r="J111" s="282"/>
      <c r="M111" s="3"/>
      <c r="N111" s="3"/>
      <c r="O111" s="3"/>
      <c r="P111" s="3"/>
      <c r="Q111" s="3"/>
      <c r="R111" s="3"/>
      <c r="S111" s="3"/>
      <c r="T111" s="3"/>
      <c r="U111" s="3"/>
      <c r="V111" s="3"/>
      <c r="W111" s="3"/>
      <c r="X111" s="3"/>
      <c r="Y111" s="3"/>
      <c r="Z111" s="3"/>
      <c r="AA111" s="3"/>
      <c r="AB111" s="3"/>
    </row>
    <row r="112" spans="1:28" hidden="1">
      <c r="A112" s="6"/>
      <c r="B112" s="281"/>
      <c r="C112" s="281"/>
      <c r="D112" s="281"/>
      <c r="E112" s="277"/>
      <c r="F112" s="277"/>
      <c r="G112" s="278"/>
      <c r="H112" s="278"/>
      <c r="I112" s="282">
        <f t="shared" si="5"/>
        <v>0</v>
      </c>
      <c r="J112" s="282"/>
    </row>
    <row r="113" spans="1:28" hidden="1">
      <c r="A113" s="6"/>
      <c r="B113" s="281"/>
      <c r="C113" s="281"/>
      <c r="D113" s="281"/>
      <c r="E113" s="277"/>
      <c r="F113" s="277"/>
      <c r="G113" s="278"/>
      <c r="H113" s="278"/>
      <c r="I113" s="282">
        <f t="shared" si="5"/>
        <v>0</v>
      </c>
      <c r="J113" s="282"/>
    </row>
    <row r="114" spans="1:28" hidden="1">
      <c r="A114" s="6"/>
      <c r="B114" s="281"/>
      <c r="C114" s="281"/>
      <c r="D114" s="281"/>
      <c r="E114" s="277"/>
      <c r="F114" s="277"/>
      <c r="G114" s="278"/>
      <c r="H114" s="278"/>
      <c r="I114" s="282">
        <f t="shared" si="5"/>
        <v>0</v>
      </c>
      <c r="J114" s="282"/>
    </row>
    <row r="115" spans="1:28" hidden="1">
      <c r="A115" s="6"/>
      <c r="B115" s="277" t="s">
        <v>13</v>
      </c>
      <c r="C115" s="277"/>
      <c r="D115" s="277"/>
      <c r="E115" s="277" t="s">
        <v>14</v>
      </c>
      <c r="F115" s="277"/>
      <c r="G115" s="278" t="s">
        <v>14</v>
      </c>
      <c r="H115" s="278"/>
      <c r="I115" s="282">
        <f>SUM(I109:J114)</f>
        <v>0</v>
      </c>
      <c r="J115" s="278"/>
    </row>
    <row r="116" spans="1:28" hidden="1"/>
    <row r="117" spans="1:28" s="3" customFormat="1" ht="11.45" hidden="1" customHeight="1">
      <c r="B117" s="3" t="s">
        <v>417</v>
      </c>
      <c r="M117" s="1"/>
      <c r="N117" s="1"/>
      <c r="O117" s="1"/>
      <c r="P117" s="1"/>
      <c r="Q117" s="1"/>
      <c r="R117" s="1"/>
      <c r="S117" s="1"/>
      <c r="T117" s="1"/>
      <c r="U117" s="1"/>
      <c r="V117" s="1"/>
      <c r="W117" s="1"/>
      <c r="X117" s="1"/>
      <c r="Y117" s="1"/>
      <c r="Z117" s="1"/>
      <c r="AA117" s="1"/>
      <c r="AB117" s="1"/>
    </row>
    <row r="118" spans="1:28" ht="12" hidden="1" customHeight="1"/>
    <row r="119" spans="1:28" ht="12" hidden="1" customHeight="1">
      <c r="A119" s="1" t="s">
        <v>57</v>
      </c>
      <c r="E119" s="1">
        <v>244</v>
      </c>
    </row>
    <row r="120" spans="1:28" ht="12" hidden="1" customHeight="1">
      <c r="A120" s="1" t="s">
        <v>55</v>
      </c>
      <c r="D120" s="3" t="s">
        <v>100</v>
      </c>
      <c r="E120" s="3"/>
      <c r="F120" s="3"/>
      <c r="G120" s="3"/>
    </row>
    <row r="121" spans="1:28" ht="12" hidden="1" customHeight="1"/>
    <row r="122" spans="1:28" ht="23.45" hidden="1" customHeight="1">
      <c r="A122" s="7" t="s">
        <v>3</v>
      </c>
      <c r="B122" s="277" t="s">
        <v>50</v>
      </c>
      <c r="C122" s="277"/>
      <c r="D122" s="277"/>
      <c r="E122" s="277" t="s">
        <v>62</v>
      </c>
      <c r="F122" s="277"/>
      <c r="G122" s="277" t="s">
        <v>52</v>
      </c>
      <c r="H122" s="277"/>
      <c r="I122" s="277" t="s">
        <v>63</v>
      </c>
      <c r="J122" s="277"/>
    </row>
    <row r="123" spans="1:28" ht="12" hidden="1" customHeight="1">
      <c r="A123" s="6">
        <v>1</v>
      </c>
      <c r="B123" s="277">
        <v>2</v>
      </c>
      <c r="C123" s="277"/>
      <c r="D123" s="277"/>
      <c r="E123" s="277">
        <v>3</v>
      </c>
      <c r="F123" s="277"/>
      <c r="G123" s="278">
        <v>4</v>
      </c>
      <c r="H123" s="278"/>
      <c r="I123" s="278">
        <v>5</v>
      </c>
      <c r="J123" s="278"/>
    </row>
    <row r="124" spans="1:28" ht="12" hidden="1" customHeight="1">
      <c r="A124" s="6"/>
      <c r="B124" s="281"/>
      <c r="C124" s="281"/>
      <c r="D124" s="281"/>
      <c r="E124" s="277"/>
      <c r="F124" s="277"/>
      <c r="G124" s="278"/>
      <c r="H124" s="278"/>
      <c r="I124" s="282"/>
      <c r="J124" s="282"/>
    </row>
    <row r="125" spans="1:28" ht="12" hidden="1" customHeight="1">
      <c r="A125" s="6"/>
      <c r="B125" s="281"/>
      <c r="C125" s="281"/>
      <c r="D125" s="281"/>
      <c r="E125" s="277"/>
      <c r="F125" s="277"/>
      <c r="G125" s="278"/>
      <c r="H125" s="278"/>
      <c r="I125" s="282">
        <f t="shared" ref="I125:I129" si="6">E125:E125+G125</f>
        <v>0</v>
      </c>
      <c r="J125" s="282"/>
    </row>
    <row r="126" spans="1:28" ht="12" hidden="1" customHeight="1">
      <c r="A126" s="6"/>
      <c r="B126" s="281"/>
      <c r="C126" s="281"/>
      <c r="D126" s="281"/>
      <c r="E126" s="277"/>
      <c r="F126" s="277"/>
      <c r="G126" s="278"/>
      <c r="H126" s="278"/>
      <c r="I126" s="282">
        <f t="shared" si="6"/>
        <v>0</v>
      </c>
      <c r="J126" s="282"/>
    </row>
    <row r="127" spans="1:28" ht="12" hidden="1" customHeight="1">
      <c r="A127" s="6"/>
      <c r="B127" s="281"/>
      <c r="C127" s="281"/>
      <c r="D127" s="281"/>
      <c r="E127" s="277"/>
      <c r="F127" s="277"/>
      <c r="G127" s="278"/>
      <c r="H127" s="278"/>
      <c r="I127" s="282">
        <f t="shared" si="6"/>
        <v>0</v>
      </c>
      <c r="J127" s="282"/>
    </row>
    <row r="128" spans="1:28" ht="12" hidden="1" customHeight="1">
      <c r="A128" s="6"/>
      <c r="B128" s="281"/>
      <c r="C128" s="281"/>
      <c r="D128" s="281"/>
      <c r="E128" s="277"/>
      <c r="F128" s="277"/>
      <c r="G128" s="278"/>
      <c r="H128" s="278"/>
      <c r="I128" s="282">
        <f t="shared" si="6"/>
        <v>0</v>
      </c>
      <c r="J128" s="282"/>
    </row>
    <row r="129" spans="1:28" ht="12" hidden="1" customHeight="1">
      <c r="A129" s="6"/>
      <c r="B129" s="281"/>
      <c r="C129" s="281"/>
      <c r="D129" s="281"/>
      <c r="E129" s="277"/>
      <c r="F129" s="277"/>
      <c r="G129" s="278"/>
      <c r="H129" s="278"/>
      <c r="I129" s="282">
        <f t="shared" si="6"/>
        <v>0</v>
      </c>
      <c r="J129" s="282"/>
    </row>
    <row r="130" spans="1:28" ht="12" hidden="1" customHeight="1">
      <c r="A130" s="6"/>
      <c r="B130" s="277" t="s">
        <v>13</v>
      </c>
      <c r="C130" s="277"/>
      <c r="D130" s="277"/>
      <c r="E130" s="277" t="s">
        <v>14</v>
      </c>
      <c r="F130" s="277"/>
      <c r="G130" s="278" t="s">
        <v>14</v>
      </c>
      <c r="H130" s="278"/>
      <c r="I130" s="282">
        <f>SUM(I124:J129)</f>
        <v>0</v>
      </c>
      <c r="J130" s="278"/>
    </row>
    <row r="131" spans="1:28" ht="12" customHeight="1"/>
    <row r="132" spans="1:28" s="3" customFormat="1" hidden="1">
      <c r="B132" s="3" t="s">
        <v>104</v>
      </c>
      <c r="M132" s="1"/>
      <c r="N132" s="1"/>
      <c r="O132" s="1"/>
      <c r="P132" s="1"/>
      <c r="Q132" s="1"/>
      <c r="R132" s="1"/>
      <c r="S132" s="1"/>
      <c r="T132" s="1"/>
      <c r="U132" s="1"/>
      <c r="V132" s="1"/>
      <c r="W132" s="1"/>
      <c r="X132" s="1"/>
      <c r="Y132" s="1"/>
      <c r="Z132" s="1"/>
      <c r="AA132" s="1"/>
      <c r="AB132" s="1"/>
    </row>
    <row r="133" spans="1:28" hidden="1"/>
    <row r="134" spans="1:28" hidden="1">
      <c r="A134" s="1" t="s">
        <v>57</v>
      </c>
      <c r="E134" s="1">
        <v>244</v>
      </c>
    </row>
    <row r="135" spans="1:28" hidden="1">
      <c r="A135" s="1" t="s">
        <v>55</v>
      </c>
      <c r="D135" s="3" t="s">
        <v>100</v>
      </c>
      <c r="E135" s="3"/>
      <c r="F135" s="3"/>
    </row>
    <row r="136" spans="1:28" hidden="1"/>
    <row r="137" spans="1:28" hidden="1">
      <c r="C137" s="1" t="s">
        <v>68</v>
      </c>
    </row>
    <row r="138" spans="1:28" hidden="1"/>
    <row r="139" spans="1:28" ht="27" hidden="1" customHeight="1">
      <c r="A139" s="11" t="s">
        <v>3</v>
      </c>
      <c r="B139" s="277" t="s">
        <v>16</v>
      </c>
      <c r="C139" s="277"/>
      <c r="D139" s="277" t="s">
        <v>64</v>
      </c>
      <c r="E139" s="277"/>
      <c r="F139" s="16" t="s">
        <v>65</v>
      </c>
      <c r="G139" s="278" t="s">
        <v>66</v>
      </c>
      <c r="H139" s="278"/>
      <c r="I139" s="277" t="s">
        <v>67</v>
      </c>
      <c r="J139" s="277"/>
    </row>
    <row r="140" spans="1:28" hidden="1">
      <c r="A140" s="17">
        <v>1</v>
      </c>
      <c r="B140" s="285">
        <v>2</v>
      </c>
      <c r="C140" s="285"/>
      <c r="D140" s="285">
        <v>3</v>
      </c>
      <c r="E140" s="285"/>
      <c r="F140" s="17">
        <v>4</v>
      </c>
      <c r="G140" s="286">
        <v>5</v>
      </c>
      <c r="H140" s="286"/>
      <c r="I140" s="285">
        <v>6</v>
      </c>
      <c r="J140" s="285"/>
    </row>
    <row r="141" spans="1:28" hidden="1">
      <c r="A141" s="4"/>
      <c r="B141" s="281"/>
      <c r="C141" s="281"/>
      <c r="D141" s="280"/>
      <c r="E141" s="280"/>
      <c r="F141" s="18"/>
      <c r="G141" s="273"/>
      <c r="H141" s="273"/>
      <c r="I141" s="280">
        <f>D141*F141*G141</f>
        <v>0</v>
      </c>
      <c r="J141" s="280"/>
    </row>
    <row r="142" spans="1:28" hidden="1">
      <c r="A142" s="4"/>
      <c r="B142" s="281"/>
      <c r="C142" s="281"/>
      <c r="D142" s="280"/>
      <c r="E142" s="280"/>
      <c r="F142" s="18"/>
      <c r="G142" s="273"/>
      <c r="H142" s="273"/>
      <c r="I142" s="280">
        <f>D142*F142*G142</f>
        <v>0</v>
      </c>
      <c r="J142" s="280"/>
      <c r="M142" s="20"/>
      <c r="N142" s="20"/>
      <c r="O142" s="20"/>
      <c r="P142" s="20"/>
      <c r="Q142" s="20"/>
      <c r="R142" s="20"/>
      <c r="S142" s="20"/>
      <c r="T142" s="20"/>
      <c r="U142" s="20"/>
      <c r="V142" s="20"/>
      <c r="W142" s="20"/>
      <c r="X142" s="20"/>
      <c r="Y142" s="20"/>
      <c r="Z142" s="20"/>
      <c r="AA142" s="20"/>
      <c r="AB142" s="20"/>
    </row>
    <row r="143" spans="1:28" hidden="1">
      <c r="A143" s="4"/>
      <c r="B143" s="277" t="s">
        <v>13</v>
      </c>
      <c r="C143" s="277"/>
      <c r="D143" s="280" t="s">
        <v>14</v>
      </c>
      <c r="E143" s="280"/>
      <c r="F143" s="18" t="s">
        <v>14</v>
      </c>
      <c r="G143" s="273" t="s">
        <v>14</v>
      </c>
      <c r="H143" s="273"/>
      <c r="I143" s="280">
        <f>SUM(I141:J142)</f>
        <v>0</v>
      </c>
      <c r="J143" s="280"/>
    </row>
    <row r="144" spans="1:28" hidden="1"/>
    <row r="145" spans="1:10" hidden="1">
      <c r="A145" s="3"/>
      <c r="C145" s="1" t="s">
        <v>102</v>
      </c>
      <c r="D145" s="3"/>
      <c r="E145" s="3"/>
      <c r="F145" s="3"/>
      <c r="G145" s="3"/>
      <c r="H145" s="3"/>
      <c r="I145" s="3"/>
      <c r="J145" s="3"/>
    </row>
    <row r="146" spans="1:10" hidden="1"/>
    <row r="147" spans="1:10" hidden="1">
      <c r="A147" s="1" t="s">
        <v>57</v>
      </c>
      <c r="E147" s="1">
        <v>244</v>
      </c>
    </row>
    <row r="148" spans="1:10" hidden="1">
      <c r="A148" s="1" t="s">
        <v>55</v>
      </c>
      <c r="D148" s="1" t="s">
        <v>100</v>
      </c>
    </row>
    <row r="149" spans="1:10" hidden="1"/>
    <row r="150" spans="1:10" ht="24.6" hidden="1" customHeight="1">
      <c r="A150" s="7" t="s">
        <v>3</v>
      </c>
      <c r="B150" s="277" t="s">
        <v>16</v>
      </c>
      <c r="C150" s="277"/>
      <c r="D150" s="277"/>
      <c r="E150" s="277" t="s">
        <v>98</v>
      </c>
      <c r="F150" s="277"/>
      <c r="G150" s="277" t="s">
        <v>69</v>
      </c>
      <c r="H150" s="277"/>
      <c r="I150" s="277" t="s">
        <v>70</v>
      </c>
      <c r="J150" s="277"/>
    </row>
    <row r="151" spans="1:10" hidden="1">
      <c r="A151" s="19">
        <v>1</v>
      </c>
      <c r="B151" s="283">
        <v>2</v>
      </c>
      <c r="C151" s="283"/>
      <c r="D151" s="283"/>
      <c r="E151" s="283">
        <v>3</v>
      </c>
      <c r="F151" s="283"/>
      <c r="G151" s="284">
        <v>4</v>
      </c>
      <c r="H151" s="284"/>
      <c r="I151" s="284">
        <v>5</v>
      </c>
      <c r="J151" s="284"/>
    </row>
    <row r="152" spans="1:10" hidden="1">
      <c r="A152" s="6"/>
      <c r="B152" s="281"/>
      <c r="C152" s="281"/>
      <c r="D152" s="281"/>
      <c r="E152" s="277"/>
      <c r="F152" s="277"/>
      <c r="G152" s="278"/>
      <c r="H152" s="278"/>
      <c r="I152" s="282">
        <f t="shared" ref="I152:I157" si="7">E152:E152*G152</f>
        <v>0</v>
      </c>
      <c r="J152" s="282"/>
    </row>
    <row r="153" spans="1:10" hidden="1">
      <c r="A153" s="6"/>
      <c r="B153" s="281"/>
      <c r="C153" s="281"/>
      <c r="D153" s="281"/>
      <c r="E153" s="277"/>
      <c r="F153" s="277"/>
      <c r="G153" s="278"/>
      <c r="H153" s="278"/>
      <c r="I153" s="282">
        <f t="shared" si="7"/>
        <v>0</v>
      </c>
      <c r="J153" s="282"/>
    </row>
    <row r="154" spans="1:10" hidden="1">
      <c r="A154" s="6"/>
      <c r="B154" s="281"/>
      <c r="C154" s="281"/>
      <c r="D154" s="281"/>
      <c r="E154" s="277"/>
      <c r="F154" s="277"/>
      <c r="G154" s="278"/>
      <c r="H154" s="278"/>
      <c r="I154" s="282">
        <f t="shared" si="7"/>
        <v>0</v>
      </c>
      <c r="J154" s="282"/>
    </row>
    <row r="155" spans="1:10" hidden="1">
      <c r="A155" s="6"/>
      <c r="B155" s="281"/>
      <c r="C155" s="281"/>
      <c r="D155" s="281"/>
      <c r="E155" s="277"/>
      <c r="F155" s="277"/>
      <c r="G155" s="278"/>
      <c r="H155" s="278"/>
      <c r="I155" s="282">
        <f t="shared" si="7"/>
        <v>0</v>
      </c>
      <c r="J155" s="282"/>
    </row>
    <row r="156" spans="1:10" hidden="1">
      <c r="A156" s="6"/>
      <c r="B156" s="281"/>
      <c r="C156" s="281"/>
      <c r="D156" s="281"/>
      <c r="E156" s="277"/>
      <c r="F156" s="277"/>
      <c r="G156" s="278"/>
      <c r="H156" s="278"/>
      <c r="I156" s="282">
        <f t="shared" si="7"/>
        <v>0</v>
      </c>
      <c r="J156" s="282"/>
    </row>
    <row r="157" spans="1:10" hidden="1">
      <c r="A157" s="6"/>
      <c r="B157" s="281"/>
      <c r="C157" s="281"/>
      <c r="D157" s="281"/>
      <c r="E157" s="277"/>
      <c r="F157" s="277"/>
      <c r="G157" s="278"/>
      <c r="H157" s="278"/>
      <c r="I157" s="282">
        <f t="shared" si="7"/>
        <v>0</v>
      </c>
      <c r="J157" s="282"/>
    </row>
    <row r="158" spans="1:10" hidden="1">
      <c r="A158" s="6"/>
      <c r="B158" s="277" t="s">
        <v>13</v>
      </c>
      <c r="C158" s="277"/>
      <c r="D158" s="277"/>
      <c r="E158" s="277" t="s">
        <v>14</v>
      </c>
      <c r="F158" s="277"/>
      <c r="G158" s="278" t="s">
        <v>14</v>
      </c>
      <c r="H158" s="278"/>
      <c r="I158" s="282">
        <f>SUM(I152:J157)</f>
        <v>0</v>
      </c>
      <c r="J158" s="278"/>
    </row>
    <row r="159" spans="1:10" hidden="1"/>
    <row r="160" spans="1:10" hidden="1">
      <c r="C160" s="1" t="s">
        <v>72</v>
      </c>
    </row>
    <row r="161" spans="1:28" hidden="1"/>
    <row r="162" spans="1:28" ht="34.9" hidden="1" customHeight="1">
      <c r="A162" s="11" t="s">
        <v>3</v>
      </c>
      <c r="B162" s="277" t="s">
        <v>50</v>
      </c>
      <c r="C162" s="277"/>
      <c r="D162" s="277" t="s">
        <v>73</v>
      </c>
      <c r="E162" s="277"/>
      <c r="F162" s="16" t="s">
        <v>74</v>
      </c>
      <c r="G162" s="278" t="s">
        <v>75</v>
      </c>
      <c r="H162" s="278"/>
      <c r="I162" s="277" t="s">
        <v>67</v>
      </c>
      <c r="J162" s="277"/>
    </row>
    <row r="163" spans="1:28" s="20" customFormat="1" ht="9.6" hidden="1" customHeight="1">
      <c r="A163" s="12">
        <v>1</v>
      </c>
      <c r="B163" s="283">
        <v>2</v>
      </c>
      <c r="C163" s="283"/>
      <c r="D163" s="283">
        <v>3</v>
      </c>
      <c r="E163" s="283"/>
      <c r="F163" s="12">
        <v>4</v>
      </c>
      <c r="G163" s="284">
        <v>5</v>
      </c>
      <c r="H163" s="284"/>
      <c r="I163" s="283">
        <v>6</v>
      </c>
      <c r="J163" s="283"/>
      <c r="M163" s="1"/>
      <c r="N163" s="1"/>
      <c r="O163" s="1"/>
      <c r="P163" s="1"/>
      <c r="Q163" s="1"/>
      <c r="R163" s="1"/>
      <c r="S163" s="1"/>
      <c r="T163" s="1"/>
      <c r="U163" s="1"/>
      <c r="V163" s="1"/>
      <c r="W163" s="1"/>
      <c r="X163" s="1"/>
      <c r="Y163" s="1"/>
      <c r="Z163" s="1"/>
      <c r="AA163" s="1"/>
      <c r="AB163" s="1"/>
    </row>
    <row r="164" spans="1:28" hidden="1">
      <c r="A164" s="4"/>
      <c r="B164" s="281"/>
      <c r="C164" s="281"/>
      <c r="D164" s="280"/>
      <c r="E164" s="280"/>
      <c r="F164" s="18"/>
      <c r="G164" s="273"/>
      <c r="H164" s="273"/>
      <c r="I164" s="280">
        <f>F164*G164*D164</f>
        <v>0</v>
      </c>
      <c r="J164" s="280"/>
    </row>
    <row r="165" spans="1:28" hidden="1">
      <c r="A165" s="4"/>
      <c r="B165" s="281"/>
      <c r="C165" s="281"/>
      <c r="D165" s="280"/>
      <c r="E165" s="280"/>
      <c r="F165" s="18"/>
      <c r="G165" s="273"/>
      <c r="H165" s="273"/>
      <c r="I165" s="280">
        <f>F165*G165*D165</f>
        <v>0</v>
      </c>
      <c r="J165" s="280"/>
    </row>
    <row r="166" spans="1:28" hidden="1">
      <c r="A166" s="4"/>
      <c r="B166" s="281"/>
      <c r="C166" s="281"/>
      <c r="D166" s="280"/>
      <c r="E166" s="280"/>
      <c r="F166" s="18"/>
      <c r="G166" s="273"/>
      <c r="H166" s="273"/>
      <c r="I166" s="280">
        <f>F166*G166*D166</f>
        <v>0</v>
      </c>
      <c r="J166" s="280"/>
    </row>
    <row r="167" spans="1:28" hidden="1">
      <c r="A167" s="4"/>
      <c r="B167" s="281"/>
      <c r="C167" s="281"/>
      <c r="D167" s="280"/>
      <c r="E167" s="280"/>
      <c r="F167" s="18"/>
      <c r="G167" s="273"/>
      <c r="H167" s="273"/>
      <c r="I167" s="280">
        <f>F167*G167*D167</f>
        <v>0</v>
      </c>
      <c r="J167" s="280"/>
    </row>
    <row r="168" spans="1:28" hidden="1">
      <c r="A168" s="4"/>
      <c r="B168" s="281"/>
      <c r="C168" s="281"/>
      <c r="D168" s="280"/>
      <c r="E168" s="280"/>
      <c r="F168" s="18"/>
      <c r="G168" s="273"/>
      <c r="H168" s="273"/>
      <c r="I168" s="280">
        <f>F168*G168*D168</f>
        <v>0</v>
      </c>
      <c r="J168" s="280"/>
    </row>
    <row r="169" spans="1:28" hidden="1">
      <c r="A169" s="4"/>
      <c r="B169" s="277" t="s">
        <v>13</v>
      </c>
      <c r="C169" s="277"/>
      <c r="D169" s="280" t="s">
        <v>14</v>
      </c>
      <c r="E169" s="280"/>
      <c r="F169" s="18" t="s">
        <v>14</v>
      </c>
      <c r="G169" s="273" t="s">
        <v>14</v>
      </c>
      <c r="H169" s="273"/>
      <c r="I169" s="280">
        <f>SUM(I164:J168)</f>
        <v>0</v>
      </c>
      <c r="J169" s="280"/>
      <c r="K169" s="9" t="e">
        <f>#REF!-'[1]МЗ 2021'!I127</f>
        <v>#REF!</v>
      </c>
    </row>
    <row r="170" spans="1:28" hidden="1"/>
    <row r="171" spans="1:28" hidden="1">
      <c r="C171" s="1" t="s">
        <v>71</v>
      </c>
    </row>
    <row r="172" spans="1:28" hidden="1"/>
    <row r="173" spans="1:28" ht="24.6" hidden="1" customHeight="1">
      <c r="A173" s="7" t="s">
        <v>3</v>
      </c>
      <c r="B173" s="277" t="s">
        <v>50</v>
      </c>
      <c r="C173" s="277"/>
      <c r="D173" s="277"/>
      <c r="E173" s="277" t="s">
        <v>76</v>
      </c>
      <c r="F173" s="277"/>
      <c r="G173" s="277" t="s">
        <v>77</v>
      </c>
      <c r="H173" s="277"/>
      <c r="I173" s="277" t="s">
        <v>78</v>
      </c>
      <c r="J173" s="277"/>
    </row>
    <row r="174" spans="1:28" hidden="1">
      <c r="A174" s="6">
        <v>1</v>
      </c>
      <c r="B174" s="277">
        <v>2</v>
      </c>
      <c r="C174" s="277"/>
      <c r="D174" s="277"/>
      <c r="E174" s="277">
        <v>3</v>
      </c>
      <c r="F174" s="277"/>
      <c r="G174" s="278">
        <v>4</v>
      </c>
      <c r="H174" s="278"/>
      <c r="I174" s="278">
        <v>5</v>
      </c>
      <c r="J174" s="278"/>
    </row>
    <row r="175" spans="1:28" hidden="1">
      <c r="A175" s="6"/>
      <c r="B175" s="281"/>
      <c r="C175" s="281"/>
      <c r="D175" s="281"/>
      <c r="E175" s="277"/>
      <c r="F175" s="277"/>
      <c r="G175" s="278"/>
      <c r="H175" s="278"/>
      <c r="I175" s="282">
        <f t="shared" ref="I175:I180" si="8">E175:E175*G175</f>
        <v>0</v>
      </c>
      <c r="J175" s="282"/>
    </row>
    <row r="176" spans="1:28" hidden="1">
      <c r="A176" s="6"/>
      <c r="B176" s="281"/>
      <c r="C176" s="281"/>
      <c r="D176" s="281"/>
      <c r="E176" s="277"/>
      <c r="F176" s="277"/>
      <c r="G176" s="278"/>
      <c r="H176" s="278"/>
      <c r="I176" s="282">
        <f t="shared" si="8"/>
        <v>0</v>
      </c>
      <c r="J176" s="282"/>
    </row>
    <row r="177" spans="1:10" hidden="1">
      <c r="A177" s="6"/>
      <c r="B177" s="281"/>
      <c r="C177" s="281"/>
      <c r="D177" s="281"/>
      <c r="E177" s="277"/>
      <c r="F177" s="277"/>
      <c r="G177" s="278"/>
      <c r="H177" s="278"/>
      <c r="I177" s="282">
        <f t="shared" si="8"/>
        <v>0</v>
      </c>
      <c r="J177" s="282"/>
    </row>
    <row r="178" spans="1:10" hidden="1">
      <c r="A178" s="6"/>
      <c r="B178" s="281"/>
      <c r="C178" s="281"/>
      <c r="D178" s="281"/>
      <c r="E178" s="277"/>
      <c r="F178" s="277"/>
      <c r="G178" s="278"/>
      <c r="H178" s="278"/>
      <c r="I178" s="282">
        <f t="shared" si="8"/>
        <v>0</v>
      </c>
      <c r="J178" s="282"/>
    </row>
    <row r="179" spans="1:10" hidden="1">
      <c r="A179" s="6"/>
      <c r="B179" s="281"/>
      <c r="C179" s="281"/>
      <c r="D179" s="281"/>
      <c r="E179" s="277"/>
      <c r="F179" s="277"/>
      <c r="G179" s="278"/>
      <c r="H179" s="278"/>
      <c r="I179" s="282">
        <f t="shared" si="8"/>
        <v>0</v>
      </c>
      <c r="J179" s="282"/>
    </row>
    <row r="180" spans="1:10" hidden="1">
      <c r="A180" s="6"/>
      <c r="B180" s="281"/>
      <c r="C180" s="281"/>
      <c r="D180" s="281"/>
      <c r="E180" s="277"/>
      <c r="F180" s="277"/>
      <c r="G180" s="278"/>
      <c r="H180" s="278"/>
      <c r="I180" s="282">
        <f t="shared" si="8"/>
        <v>0</v>
      </c>
      <c r="J180" s="282"/>
    </row>
    <row r="181" spans="1:10" hidden="1">
      <c r="A181" s="6"/>
      <c r="B181" s="277" t="s">
        <v>13</v>
      </c>
      <c r="C181" s="277"/>
      <c r="D181" s="277"/>
      <c r="E181" s="277" t="s">
        <v>14</v>
      </c>
      <c r="F181" s="277"/>
      <c r="G181" s="278" t="s">
        <v>14</v>
      </c>
      <c r="H181" s="278"/>
      <c r="I181" s="282">
        <f>SUM(I175:J180)</f>
        <v>0</v>
      </c>
      <c r="J181" s="278"/>
    </row>
    <row r="182" spans="1:10" hidden="1"/>
    <row r="183" spans="1:10" hidden="1">
      <c r="C183" s="1" t="s">
        <v>96</v>
      </c>
    </row>
    <row r="184" spans="1:10" hidden="1"/>
    <row r="185" spans="1:10" ht="28.15" hidden="1" customHeight="1">
      <c r="A185" s="7" t="s">
        <v>3</v>
      </c>
      <c r="B185" s="277" t="s">
        <v>16</v>
      </c>
      <c r="C185" s="277"/>
      <c r="D185" s="277"/>
      <c r="E185" s="277" t="s">
        <v>79</v>
      </c>
      <c r="F185" s="277"/>
      <c r="G185" s="277" t="s">
        <v>80</v>
      </c>
      <c r="H185" s="277"/>
      <c r="I185" s="277" t="s">
        <v>81</v>
      </c>
      <c r="J185" s="277"/>
    </row>
    <row r="186" spans="1:10" hidden="1">
      <c r="A186" s="6">
        <v>1</v>
      </c>
      <c r="B186" s="309">
        <v>2</v>
      </c>
      <c r="C186" s="309"/>
      <c r="D186" s="309"/>
      <c r="E186" s="309">
        <v>3</v>
      </c>
      <c r="F186" s="309"/>
      <c r="G186" s="272">
        <v>4</v>
      </c>
      <c r="H186" s="272"/>
      <c r="I186" s="272">
        <v>5</v>
      </c>
      <c r="J186" s="272"/>
    </row>
    <row r="187" spans="1:10" ht="28.9" hidden="1" customHeight="1">
      <c r="A187" s="6">
        <v>1</v>
      </c>
      <c r="B187" s="279"/>
      <c r="C187" s="279"/>
      <c r="D187" s="279"/>
      <c r="E187" s="280"/>
      <c r="F187" s="280"/>
      <c r="G187" s="272"/>
      <c r="H187" s="272"/>
      <c r="I187" s="273"/>
      <c r="J187" s="273"/>
    </row>
    <row r="188" spans="1:10" hidden="1">
      <c r="A188" s="6">
        <v>2</v>
      </c>
      <c r="B188" s="279"/>
      <c r="C188" s="279"/>
      <c r="D188" s="279"/>
      <c r="E188" s="280"/>
      <c r="F188" s="280"/>
      <c r="G188" s="272"/>
      <c r="H188" s="272"/>
      <c r="I188" s="273"/>
      <c r="J188" s="273"/>
    </row>
    <row r="189" spans="1:10" hidden="1">
      <c r="A189" s="6">
        <v>3</v>
      </c>
      <c r="B189" s="279"/>
      <c r="C189" s="279"/>
      <c r="D189" s="279"/>
      <c r="E189" s="280"/>
      <c r="F189" s="280"/>
      <c r="G189" s="272"/>
      <c r="H189" s="272"/>
      <c r="I189" s="273"/>
      <c r="J189" s="273"/>
    </row>
    <row r="190" spans="1:10" ht="24.6" hidden="1" customHeight="1">
      <c r="A190" s="6">
        <v>4</v>
      </c>
      <c r="B190" s="279"/>
      <c r="C190" s="279"/>
      <c r="D190" s="279"/>
      <c r="E190" s="280"/>
      <c r="F190" s="280"/>
      <c r="G190" s="272"/>
      <c r="H190" s="272"/>
      <c r="I190" s="273"/>
      <c r="J190" s="273"/>
    </row>
    <row r="191" spans="1:10" hidden="1">
      <c r="A191" s="6">
        <v>5</v>
      </c>
      <c r="B191" s="279"/>
      <c r="C191" s="279"/>
      <c r="D191" s="279"/>
      <c r="E191" s="280"/>
      <c r="F191" s="280"/>
      <c r="G191" s="272"/>
      <c r="H191" s="272"/>
      <c r="I191" s="273"/>
      <c r="J191" s="273"/>
    </row>
    <row r="192" spans="1:10" hidden="1">
      <c r="A192" s="6">
        <v>6</v>
      </c>
      <c r="B192" s="279"/>
      <c r="C192" s="279"/>
      <c r="D192" s="279"/>
      <c r="E192" s="280"/>
      <c r="F192" s="280"/>
      <c r="G192" s="272"/>
      <c r="H192" s="272"/>
      <c r="I192" s="273"/>
      <c r="J192" s="273"/>
    </row>
    <row r="193" spans="1:13" hidden="1">
      <c r="A193" s="6">
        <v>7</v>
      </c>
      <c r="B193" s="279"/>
      <c r="C193" s="279"/>
      <c r="D193" s="279"/>
      <c r="E193" s="280"/>
      <c r="F193" s="280"/>
      <c r="G193" s="272"/>
      <c r="H193" s="272"/>
      <c r="I193" s="273"/>
      <c r="J193" s="273"/>
    </row>
    <row r="194" spans="1:13" hidden="1">
      <c r="A194" s="6">
        <v>8</v>
      </c>
      <c r="B194" s="279"/>
      <c r="C194" s="279"/>
      <c r="D194" s="279"/>
      <c r="E194" s="280"/>
      <c r="F194" s="280"/>
      <c r="G194" s="272"/>
      <c r="H194" s="272"/>
      <c r="I194" s="273"/>
      <c r="J194" s="273"/>
    </row>
    <row r="195" spans="1:13" hidden="1">
      <c r="A195" s="6">
        <v>9</v>
      </c>
      <c r="B195" s="279"/>
      <c r="C195" s="279"/>
      <c r="D195" s="279"/>
      <c r="E195" s="280"/>
      <c r="F195" s="280"/>
      <c r="G195" s="272"/>
      <c r="H195" s="272"/>
      <c r="I195" s="273"/>
      <c r="J195" s="273"/>
    </row>
    <row r="196" spans="1:13" hidden="1">
      <c r="A196" s="6">
        <v>10</v>
      </c>
      <c r="B196" s="279"/>
      <c r="C196" s="279"/>
      <c r="D196" s="279"/>
      <c r="E196" s="280"/>
      <c r="F196" s="280"/>
      <c r="G196" s="272"/>
      <c r="H196" s="272"/>
      <c r="I196" s="273"/>
      <c r="J196" s="273"/>
    </row>
    <row r="197" spans="1:13" hidden="1">
      <c r="A197" s="6">
        <v>11</v>
      </c>
      <c r="B197" s="279"/>
      <c r="C197" s="279"/>
      <c r="D197" s="279"/>
      <c r="E197" s="280"/>
      <c r="F197" s="280"/>
      <c r="G197" s="272"/>
      <c r="H197" s="272"/>
      <c r="I197" s="273"/>
      <c r="J197" s="273"/>
    </row>
    <row r="198" spans="1:13" hidden="1">
      <c r="A198" s="6">
        <v>12</v>
      </c>
      <c r="B198" s="279"/>
      <c r="C198" s="279"/>
      <c r="D198" s="279"/>
      <c r="E198" s="280"/>
      <c r="F198" s="280"/>
      <c r="G198" s="272"/>
      <c r="H198" s="272"/>
      <c r="I198" s="273"/>
      <c r="J198" s="273"/>
    </row>
    <row r="199" spans="1:13" hidden="1">
      <c r="A199" s="6">
        <v>13</v>
      </c>
      <c r="B199" s="279"/>
      <c r="C199" s="279"/>
      <c r="D199" s="279"/>
      <c r="E199" s="280"/>
      <c r="F199" s="280"/>
      <c r="G199" s="272"/>
      <c r="H199" s="272"/>
      <c r="I199" s="273"/>
      <c r="J199" s="273"/>
    </row>
    <row r="200" spans="1:13" hidden="1">
      <c r="A200" s="6">
        <v>14</v>
      </c>
      <c r="B200" s="279"/>
      <c r="C200" s="279"/>
      <c r="D200" s="279"/>
      <c r="E200" s="280"/>
      <c r="F200" s="280"/>
      <c r="G200" s="272"/>
      <c r="H200" s="272"/>
      <c r="I200" s="273"/>
      <c r="J200" s="273"/>
    </row>
    <row r="201" spans="1:13" hidden="1">
      <c r="A201" s="6"/>
      <c r="B201" s="279" t="s">
        <v>13</v>
      </c>
      <c r="C201" s="279"/>
      <c r="D201" s="279"/>
      <c r="E201" s="280" t="s">
        <v>14</v>
      </c>
      <c r="F201" s="280"/>
      <c r="G201" s="273" t="s">
        <v>14</v>
      </c>
      <c r="H201" s="273"/>
      <c r="I201" s="273">
        <f>SUM(I187:J200)</f>
        <v>0</v>
      </c>
      <c r="J201" s="273"/>
      <c r="K201" s="9"/>
      <c r="L201" s="9"/>
    </row>
    <row r="202" spans="1:13" hidden="1">
      <c r="B202" s="21"/>
      <c r="C202" s="21"/>
      <c r="D202" s="21"/>
      <c r="E202" s="9"/>
      <c r="F202" s="9"/>
      <c r="G202" s="9"/>
      <c r="H202" s="9"/>
      <c r="I202" s="9"/>
      <c r="J202" s="9"/>
    </row>
    <row r="203" spans="1:13" hidden="1">
      <c r="B203" s="22"/>
      <c r="C203" s="22" t="s">
        <v>97</v>
      </c>
      <c r="D203" s="22"/>
      <c r="M203" s="1" t="s">
        <v>34</v>
      </c>
    </row>
    <row r="204" spans="1:13" hidden="1">
      <c r="B204" s="22"/>
      <c r="C204" s="22"/>
      <c r="D204" s="22"/>
    </row>
    <row r="205" spans="1:13" ht="22.15" hidden="1" customHeight="1">
      <c r="A205" s="7" t="s">
        <v>3</v>
      </c>
      <c r="B205" s="274" t="s">
        <v>16</v>
      </c>
      <c r="C205" s="275"/>
      <c r="D205" s="275"/>
      <c r="E205" s="275"/>
      <c r="F205" s="276"/>
      <c r="G205" s="277" t="s">
        <v>82</v>
      </c>
      <c r="H205" s="277"/>
      <c r="I205" s="277" t="s">
        <v>83</v>
      </c>
      <c r="J205" s="277"/>
    </row>
    <row r="206" spans="1:13" hidden="1">
      <c r="A206" s="6">
        <v>1</v>
      </c>
      <c r="B206" s="274">
        <v>2</v>
      </c>
      <c r="C206" s="275"/>
      <c r="D206" s="275"/>
      <c r="E206" s="275"/>
      <c r="F206" s="276"/>
      <c r="G206" s="278">
        <v>3</v>
      </c>
      <c r="H206" s="278"/>
      <c r="I206" s="278">
        <v>4</v>
      </c>
      <c r="J206" s="278"/>
    </row>
    <row r="207" spans="1:13" hidden="1">
      <c r="A207" s="6">
        <v>1</v>
      </c>
      <c r="B207" s="269"/>
      <c r="C207" s="270"/>
      <c r="D207" s="270"/>
      <c r="E207" s="270"/>
      <c r="F207" s="271"/>
      <c r="G207" s="272"/>
      <c r="H207" s="272"/>
      <c r="I207" s="273"/>
      <c r="J207" s="273"/>
    </row>
    <row r="208" spans="1:13" hidden="1">
      <c r="A208" s="6">
        <v>2</v>
      </c>
      <c r="B208" s="269"/>
      <c r="C208" s="270"/>
      <c r="D208" s="270"/>
      <c r="E208" s="270"/>
      <c r="F208" s="271"/>
      <c r="G208" s="272"/>
      <c r="H208" s="272"/>
      <c r="I208" s="273"/>
      <c r="J208" s="273"/>
    </row>
    <row r="209" spans="1:13" hidden="1">
      <c r="A209" s="6">
        <v>3</v>
      </c>
      <c r="B209" s="269"/>
      <c r="C209" s="270"/>
      <c r="D209" s="270"/>
      <c r="E209" s="270"/>
      <c r="F209" s="271"/>
      <c r="G209" s="272"/>
      <c r="H209" s="272"/>
      <c r="I209" s="273"/>
      <c r="J209" s="273"/>
    </row>
    <row r="210" spans="1:13" hidden="1">
      <c r="A210" s="6">
        <v>4</v>
      </c>
      <c r="B210" s="269"/>
      <c r="C210" s="270"/>
      <c r="D210" s="270"/>
      <c r="E210" s="270"/>
      <c r="F210" s="271"/>
      <c r="G210" s="272"/>
      <c r="H210" s="272"/>
      <c r="I210" s="273"/>
      <c r="J210" s="273"/>
    </row>
    <row r="211" spans="1:13" hidden="1">
      <c r="A211" s="6">
        <v>5</v>
      </c>
      <c r="B211" s="269"/>
      <c r="C211" s="270"/>
      <c r="D211" s="270"/>
      <c r="E211" s="270"/>
      <c r="F211" s="271"/>
      <c r="G211" s="272"/>
      <c r="H211" s="272"/>
      <c r="I211" s="273"/>
      <c r="J211" s="273"/>
      <c r="M211" s="9"/>
    </row>
    <row r="212" spans="1:13" hidden="1">
      <c r="A212" s="6">
        <v>6</v>
      </c>
      <c r="B212" s="269"/>
      <c r="C212" s="270"/>
      <c r="D212" s="270"/>
      <c r="E212" s="270"/>
      <c r="F212" s="271"/>
      <c r="G212" s="272"/>
      <c r="H212" s="272"/>
      <c r="I212" s="273"/>
      <c r="J212" s="273"/>
      <c r="M212" s="9"/>
    </row>
    <row r="213" spans="1:13" hidden="1">
      <c r="A213" s="6">
        <v>7</v>
      </c>
      <c r="B213" s="269"/>
      <c r="C213" s="270"/>
      <c r="D213" s="270"/>
      <c r="E213" s="270"/>
      <c r="F213" s="271"/>
      <c r="G213" s="272"/>
      <c r="H213" s="272"/>
      <c r="I213" s="273"/>
      <c r="J213" s="273"/>
      <c r="M213" s="9"/>
    </row>
    <row r="214" spans="1:13" hidden="1">
      <c r="A214" s="6">
        <v>8</v>
      </c>
      <c r="B214" s="269"/>
      <c r="C214" s="270"/>
      <c r="D214" s="270"/>
      <c r="E214" s="270"/>
      <c r="F214" s="271"/>
      <c r="G214" s="272"/>
      <c r="H214" s="272"/>
      <c r="I214" s="273"/>
      <c r="J214" s="273"/>
      <c r="M214" s="9"/>
    </row>
    <row r="215" spans="1:13" hidden="1">
      <c r="A215" s="6">
        <v>9</v>
      </c>
      <c r="B215" s="269"/>
      <c r="C215" s="270"/>
      <c r="D215" s="270"/>
      <c r="E215" s="270"/>
      <c r="F215" s="271"/>
      <c r="G215" s="272"/>
      <c r="H215" s="272"/>
      <c r="I215" s="273"/>
      <c r="J215" s="273"/>
      <c r="M215" s="9"/>
    </row>
    <row r="216" spans="1:13" hidden="1">
      <c r="A216" s="6">
        <v>10</v>
      </c>
      <c r="B216" s="269"/>
      <c r="C216" s="270"/>
      <c r="D216" s="270"/>
      <c r="E216" s="270"/>
      <c r="F216" s="271"/>
      <c r="G216" s="272"/>
      <c r="H216" s="272"/>
      <c r="I216" s="273">
        <f>E216:E216*G216</f>
        <v>0</v>
      </c>
      <c r="J216" s="273"/>
      <c r="M216" s="9"/>
    </row>
    <row r="217" spans="1:13" hidden="1">
      <c r="A217" s="6"/>
      <c r="B217" s="274" t="s">
        <v>13</v>
      </c>
      <c r="C217" s="275"/>
      <c r="D217" s="275"/>
      <c r="E217" s="275"/>
      <c r="F217" s="276"/>
      <c r="G217" s="273" t="s">
        <v>14</v>
      </c>
      <c r="H217" s="273"/>
      <c r="I217" s="273">
        <f>SUM(I207:J216)</f>
        <v>0</v>
      </c>
      <c r="J217" s="273"/>
      <c r="M217" s="9"/>
    </row>
    <row r="218" spans="1:13">
      <c r="M218" s="9"/>
    </row>
    <row r="219" spans="1:13">
      <c r="C219" s="1" t="s">
        <v>84</v>
      </c>
      <c r="M219" s="9"/>
    </row>
    <row r="221" spans="1:13" ht="22.15" customHeight="1">
      <c r="A221" s="7" t="s">
        <v>3</v>
      </c>
      <c r="B221" s="277" t="s">
        <v>16</v>
      </c>
      <c r="C221" s="277"/>
      <c r="D221" s="277"/>
      <c r="E221" s="277" t="s">
        <v>76</v>
      </c>
      <c r="F221" s="277"/>
      <c r="G221" s="277" t="s">
        <v>85</v>
      </c>
      <c r="H221" s="277"/>
      <c r="I221" s="277" t="s">
        <v>70</v>
      </c>
      <c r="J221" s="277"/>
    </row>
    <row r="222" spans="1:13">
      <c r="A222" s="6">
        <v>1</v>
      </c>
      <c r="B222" s="309">
        <v>2</v>
      </c>
      <c r="C222" s="309"/>
      <c r="D222" s="309"/>
      <c r="E222" s="309">
        <v>3</v>
      </c>
      <c r="F222" s="309"/>
      <c r="G222" s="272">
        <v>4</v>
      </c>
      <c r="H222" s="272"/>
      <c r="I222" s="272">
        <v>5</v>
      </c>
      <c r="J222" s="272"/>
    </row>
    <row r="223" spans="1:13">
      <c r="A223" s="6">
        <v>1</v>
      </c>
      <c r="B223" s="279" t="s">
        <v>418</v>
      </c>
      <c r="C223" s="279"/>
      <c r="D223" s="279"/>
      <c r="E223" s="309"/>
      <c r="F223" s="309"/>
      <c r="G223" s="273"/>
      <c r="H223" s="273"/>
      <c r="I223" s="273"/>
      <c r="J223" s="273"/>
    </row>
    <row r="224" spans="1:13">
      <c r="A224" s="6">
        <v>2</v>
      </c>
      <c r="B224" s="310" t="s">
        <v>419</v>
      </c>
      <c r="C224" s="311"/>
      <c r="D224" s="312"/>
      <c r="E224" s="313"/>
      <c r="F224" s="314"/>
      <c r="G224" s="315"/>
      <c r="H224" s="316"/>
      <c r="I224" s="315"/>
      <c r="J224" s="316"/>
    </row>
    <row r="225" spans="1:12">
      <c r="A225" s="6"/>
      <c r="B225" s="310"/>
      <c r="C225" s="311"/>
      <c r="D225" s="312"/>
      <c r="E225" s="313"/>
      <c r="F225" s="314"/>
      <c r="G225" s="315"/>
      <c r="H225" s="316"/>
      <c r="I225" s="315"/>
      <c r="J225" s="316"/>
    </row>
    <row r="226" spans="1:12" ht="12" hidden="1" customHeight="1">
      <c r="A226" s="6"/>
      <c r="B226" s="310"/>
      <c r="C226" s="311"/>
      <c r="D226" s="312"/>
      <c r="E226" s="313"/>
      <c r="F226" s="314"/>
      <c r="G226" s="315"/>
      <c r="H226" s="316"/>
      <c r="I226" s="315"/>
      <c r="J226" s="316"/>
    </row>
    <row r="227" spans="1:12" ht="23.45" hidden="1" customHeight="1">
      <c r="A227" s="6"/>
      <c r="B227" s="310"/>
      <c r="C227" s="311"/>
      <c r="D227" s="312"/>
      <c r="E227" s="313"/>
      <c r="F227" s="314"/>
      <c r="G227" s="315"/>
      <c r="H227" s="316"/>
      <c r="I227" s="315">
        <f t="shared" ref="I227:I235" si="9">E227*G227</f>
        <v>0</v>
      </c>
      <c r="J227" s="316"/>
    </row>
    <row r="228" spans="1:12" hidden="1">
      <c r="A228" s="6"/>
      <c r="B228" s="310"/>
      <c r="C228" s="311"/>
      <c r="D228" s="312"/>
      <c r="E228" s="313"/>
      <c r="F228" s="314"/>
      <c r="G228" s="315"/>
      <c r="H228" s="316"/>
      <c r="I228" s="315">
        <f>E228*G228</f>
        <v>0</v>
      </c>
      <c r="J228" s="316"/>
    </row>
    <row r="229" spans="1:12" hidden="1">
      <c r="A229" s="6"/>
      <c r="B229" s="310"/>
      <c r="C229" s="311"/>
      <c r="D229" s="312"/>
      <c r="E229" s="313"/>
      <c r="F229" s="314"/>
      <c r="G229" s="315"/>
      <c r="H229" s="316"/>
      <c r="I229" s="315">
        <f>E229*G229</f>
        <v>0</v>
      </c>
      <c r="J229" s="316"/>
    </row>
    <row r="230" spans="1:12" hidden="1">
      <c r="A230" s="6"/>
      <c r="B230" s="310"/>
      <c r="C230" s="311"/>
      <c r="D230" s="312"/>
      <c r="E230" s="313"/>
      <c r="F230" s="314"/>
      <c r="G230" s="315"/>
      <c r="H230" s="316"/>
      <c r="I230" s="315">
        <f>E230*G230</f>
        <v>0</v>
      </c>
      <c r="J230" s="316"/>
    </row>
    <row r="231" spans="1:12" ht="21.6" hidden="1" customHeight="1">
      <c r="A231" s="6"/>
      <c r="B231" s="310"/>
      <c r="C231" s="311"/>
      <c r="D231" s="312"/>
      <c r="E231" s="313"/>
      <c r="F231" s="314"/>
      <c r="G231" s="315"/>
      <c r="H231" s="316"/>
      <c r="I231" s="315">
        <f>E231*G231</f>
        <v>0</v>
      </c>
      <c r="J231" s="316"/>
    </row>
    <row r="232" spans="1:12" hidden="1">
      <c r="A232" s="6"/>
      <c r="B232" s="279"/>
      <c r="C232" s="279"/>
      <c r="D232" s="279"/>
      <c r="E232" s="313"/>
      <c r="F232" s="314"/>
      <c r="G232" s="315"/>
      <c r="H232" s="316"/>
      <c r="I232" s="273">
        <f t="shared" si="9"/>
        <v>0</v>
      </c>
      <c r="J232" s="273"/>
      <c r="K232" s="317"/>
      <c r="L232" s="318"/>
    </row>
    <row r="233" spans="1:12" hidden="1">
      <c r="A233" s="6"/>
      <c r="B233" s="310"/>
      <c r="C233" s="311"/>
      <c r="D233" s="312"/>
      <c r="E233" s="313"/>
      <c r="F233" s="314"/>
      <c r="G233" s="315"/>
      <c r="H233" s="316"/>
      <c r="I233" s="273">
        <f t="shared" si="9"/>
        <v>0</v>
      </c>
      <c r="J233" s="273"/>
      <c r="K233" s="317"/>
      <c r="L233" s="318"/>
    </row>
    <row r="234" spans="1:12" hidden="1">
      <c r="B234" s="67"/>
      <c r="C234" s="68"/>
      <c r="D234" s="69"/>
      <c r="E234" s="57"/>
      <c r="F234" s="58"/>
      <c r="G234" s="70"/>
      <c r="H234" s="71"/>
      <c r="I234" s="273">
        <f t="shared" si="9"/>
        <v>0</v>
      </c>
      <c r="J234" s="273"/>
      <c r="K234" s="317"/>
      <c r="L234" s="318"/>
    </row>
    <row r="235" spans="1:12" hidden="1">
      <c r="B235" s="67"/>
      <c r="C235" s="68"/>
      <c r="D235" s="69"/>
      <c r="E235" s="57"/>
      <c r="F235" s="58"/>
      <c r="G235" s="70"/>
      <c r="H235" s="71"/>
      <c r="I235" s="273">
        <f t="shared" si="9"/>
        <v>0</v>
      </c>
      <c r="J235" s="273"/>
      <c r="K235" s="317"/>
      <c r="L235" s="318"/>
    </row>
    <row r="236" spans="1:12" hidden="1">
      <c r="B236" s="279"/>
      <c r="C236" s="279"/>
      <c r="D236" s="279"/>
      <c r="E236" s="309"/>
      <c r="F236" s="309"/>
      <c r="G236" s="273"/>
      <c r="H236" s="273"/>
      <c r="I236" s="273"/>
      <c r="J236" s="273"/>
      <c r="K236" s="317"/>
      <c r="L236" s="318"/>
    </row>
    <row r="237" spans="1:12">
      <c r="B237" s="279"/>
      <c r="C237" s="279"/>
      <c r="D237" s="279"/>
      <c r="E237" s="280"/>
      <c r="F237" s="280"/>
      <c r="G237" s="273" t="s">
        <v>14</v>
      </c>
      <c r="H237" s="273"/>
      <c r="I237" s="273">
        <f>SUM(I223:J236)</f>
        <v>0</v>
      </c>
      <c r="J237" s="273"/>
      <c r="K237" s="9"/>
      <c r="L237" s="9"/>
    </row>
    <row r="238" spans="1:12">
      <c r="B238" s="22"/>
      <c r="C238" s="22"/>
      <c r="D238" s="22"/>
      <c r="K238" s="9"/>
      <c r="L238" s="9"/>
    </row>
    <row r="239" spans="1:12">
      <c r="K239" s="9"/>
      <c r="L239" s="9"/>
    </row>
    <row r="240" spans="1:12">
      <c r="B240" s="1" t="s">
        <v>420</v>
      </c>
      <c r="J240" s="9">
        <f>J59+I201+I217+I237</f>
        <v>0</v>
      </c>
      <c r="K240" s="9"/>
      <c r="L240" s="9"/>
    </row>
    <row r="241" spans="1:12">
      <c r="J241" s="9"/>
      <c r="K241" s="9"/>
      <c r="L241" s="9"/>
    </row>
    <row r="242" spans="1:12">
      <c r="B242" s="1" t="s">
        <v>103</v>
      </c>
      <c r="J242" s="9">
        <f>I237+I217+I201+I181+I169+I158+I143</f>
        <v>0</v>
      </c>
      <c r="K242" s="9"/>
      <c r="L242" s="9"/>
    </row>
    <row r="247" spans="1:12">
      <c r="A247" s="72"/>
      <c r="B247" s="73"/>
      <c r="C247" s="73"/>
      <c r="D247" s="74"/>
      <c r="E247" s="74"/>
      <c r="F247" s="73"/>
    </row>
    <row r="248" spans="1:12">
      <c r="B248" s="73"/>
      <c r="E248" s="73"/>
      <c r="F248" s="74"/>
      <c r="G248" s="74"/>
      <c r="H248" s="73"/>
    </row>
    <row r="249" spans="1:12">
      <c r="B249" s="73"/>
      <c r="E249" s="73"/>
      <c r="F249" s="74"/>
      <c r="G249" s="74"/>
      <c r="H249" s="73"/>
    </row>
    <row r="250" spans="1:12">
      <c r="B250" s="73"/>
      <c r="E250" s="73"/>
      <c r="F250" s="74"/>
      <c r="G250" s="74"/>
      <c r="H250" s="73"/>
    </row>
    <row r="251" spans="1:12">
      <c r="A251" s="72"/>
      <c r="B251" s="73"/>
      <c r="E251" s="73"/>
      <c r="F251" s="74"/>
      <c r="G251" s="74"/>
      <c r="H251" s="73"/>
    </row>
    <row r="252" spans="1:12">
      <c r="B252" s="73"/>
      <c r="E252" s="73"/>
      <c r="F252" s="74"/>
      <c r="G252" s="74"/>
      <c r="H252" s="73"/>
    </row>
    <row r="253" spans="1:12">
      <c r="B253" s="73"/>
      <c r="E253" s="73"/>
      <c r="F253" s="74"/>
      <c r="G253" s="74"/>
      <c r="H253" s="73"/>
    </row>
    <row r="254" spans="1:12">
      <c r="B254" s="73"/>
      <c r="E254" s="73"/>
      <c r="F254" s="74"/>
      <c r="G254" s="74"/>
      <c r="H254" s="73"/>
    </row>
    <row r="255" spans="1:12">
      <c r="B255" s="73"/>
      <c r="E255" s="73"/>
      <c r="F255" s="74"/>
      <c r="G255" s="74"/>
      <c r="H255" s="73"/>
    </row>
    <row r="256" spans="1:12">
      <c r="B256" s="73"/>
      <c r="E256" s="73"/>
      <c r="F256" s="75"/>
      <c r="G256" s="74"/>
      <c r="H256" s="73"/>
    </row>
    <row r="257" spans="2:8" ht="15">
      <c r="B257" s="73"/>
      <c r="E257" s="73"/>
      <c r="F257" s="76"/>
      <c r="G257" s="77"/>
      <c r="H257" s="77"/>
    </row>
  </sheetData>
  <mergeCells count="505">
    <mergeCell ref="K232:L236"/>
    <mergeCell ref="B233:D233"/>
    <mergeCell ref="E233:F233"/>
    <mergeCell ref="G233:H233"/>
    <mergeCell ref="B236:D236"/>
    <mergeCell ref="B229:D229"/>
    <mergeCell ref="E229:F229"/>
    <mergeCell ref="G229:H229"/>
    <mergeCell ref="I229:J229"/>
    <mergeCell ref="I235:J235"/>
    <mergeCell ref="B230:D230"/>
    <mergeCell ref="E230:F230"/>
    <mergeCell ref="G230:H230"/>
    <mergeCell ref="I230:J230"/>
    <mergeCell ref="B231:D231"/>
    <mergeCell ref="E231:F231"/>
    <mergeCell ref="G231:H231"/>
    <mergeCell ref="I231:J231"/>
    <mergeCell ref="I232:J232"/>
    <mergeCell ref="I233:J233"/>
    <mergeCell ref="I234:J234"/>
    <mergeCell ref="E236:F236"/>
    <mergeCell ref="G236:H236"/>
    <mergeCell ref="I236:J236"/>
    <mergeCell ref="B226:D226"/>
    <mergeCell ref="E226:F226"/>
    <mergeCell ref="G226:H226"/>
    <mergeCell ref="I226:J226"/>
    <mergeCell ref="B227:D227"/>
    <mergeCell ref="E227:F227"/>
    <mergeCell ref="G227:H227"/>
    <mergeCell ref="I227:J227"/>
    <mergeCell ref="B228:D228"/>
    <mergeCell ref="E228:F228"/>
    <mergeCell ref="G228:H228"/>
    <mergeCell ref="I228:J228"/>
    <mergeCell ref="I223:J223"/>
    <mergeCell ref="B224:D224"/>
    <mergeCell ref="E224:F224"/>
    <mergeCell ref="G224:H224"/>
    <mergeCell ref="I224:J224"/>
    <mergeCell ref="B225:D225"/>
    <mergeCell ref="E225:F225"/>
    <mergeCell ref="G225:H225"/>
    <mergeCell ref="I225:J225"/>
    <mergeCell ref="B209:F209"/>
    <mergeCell ref="G209:H209"/>
    <mergeCell ref="I209:J209"/>
    <mergeCell ref="B210:F210"/>
    <mergeCell ref="B211:F211"/>
    <mergeCell ref="B212:F212"/>
    <mergeCell ref="B213:F213"/>
    <mergeCell ref="B214:F214"/>
    <mergeCell ref="B215:F215"/>
    <mergeCell ref="G212:H212"/>
    <mergeCell ref="I212:J212"/>
    <mergeCell ref="G210:H210"/>
    <mergeCell ref="I210:J210"/>
    <mergeCell ref="G211:H211"/>
    <mergeCell ref="I211:J211"/>
    <mergeCell ref="G214:H214"/>
    <mergeCell ref="I214:J214"/>
    <mergeCell ref="G215:H215"/>
    <mergeCell ref="I215:J215"/>
    <mergeCell ref="B207:F207"/>
    <mergeCell ref="G207:H207"/>
    <mergeCell ref="I207:J207"/>
    <mergeCell ref="B208:F208"/>
    <mergeCell ref="G208:H208"/>
    <mergeCell ref="I208:J208"/>
    <mergeCell ref="G199:H199"/>
    <mergeCell ref="I199:J199"/>
    <mergeCell ref="B206:F206"/>
    <mergeCell ref="G206:H206"/>
    <mergeCell ref="I206:J206"/>
    <mergeCell ref="B205:F205"/>
    <mergeCell ref="G205:H205"/>
    <mergeCell ref="I205:J205"/>
    <mergeCell ref="B200:D200"/>
    <mergeCell ref="E200:F200"/>
    <mergeCell ref="G200:H200"/>
    <mergeCell ref="I200:J200"/>
    <mergeCell ref="B201:D201"/>
    <mergeCell ref="E201:F201"/>
    <mergeCell ref="G201:H201"/>
    <mergeCell ref="I201:J201"/>
    <mergeCell ref="B199:D199"/>
    <mergeCell ref="E199:F199"/>
    <mergeCell ref="I176:J176"/>
    <mergeCell ref="B177:D177"/>
    <mergeCell ref="E177:F177"/>
    <mergeCell ref="G177:H177"/>
    <mergeCell ref="I177:J177"/>
    <mergeCell ref="B169:C169"/>
    <mergeCell ref="D169:E169"/>
    <mergeCell ref="G169:H169"/>
    <mergeCell ref="I169:J169"/>
    <mergeCell ref="B175:D175"/>
    <mergeCell ref="E175:F175"/>
    <mergeCell ref="G175:H175"/>
    <mergeCell ref="I175:J175"/>
    <mergeCell ref="B173:D173"/>
    <mergeCell ref="E173:F173"/>
    <mergeCell ref="G173:H173"/>
    <mergeCell ref="I173:J173"/>
    <mergeCell ref="B174:D174"/>
    <mergeCell ref="E174:F174"/>
    <mergeCell ref="B153:D153"/>
    <mergeCell ref="E153:F153"/>
    <mergeCell ref="G153:H153"/>
    <mergeCell ref="I153:J153"/>
    <mergeCell ref="B151:D151"/>
    <mergeCell ref="E151:F151"/>
    <mergeCell ref="G151:H151"/>
    <mergeCell ref="I151:J151"/>
    <mergeCell ref="B152:D152"/>
    <mergeCell ref="E152:F152"/>
    <mergeCell ref="G152:H152"/>
    <mergeCell ref="I152:J152"/>
    <mergeCell ref="I126:J126"/>
    <mergeCell ref="B127:D127"/>
    <mergeCell ref="E127:F127"/>
    <mergeCell ref="G127:H127"/>
    <mergeCell ref="I127:J127"/>
    <mergeCell ref="B128:D128"/>
    <mergeCell ref="E128:F128"/>
    <mergeCell ref="G128:H128"/>
    <mergeCell ref="I128:J128"/>
    <mergeCell ref="H94:I94"/>
    <mergeCell ref="B112:D112"/>
    <mergeCell ref="E112:F112"/>
    <mergeCell ref="G112:H112"/>
    <mergeCell ref="I112:J112"/>
    <mergeCell ref="B113:D113"/>
    <mergeCell ref="E113:F113"/>
    <mergeCell ref="G113:H113"/>
    <mergeCell ref="I113:J113"/>
    <mergeCell ref="E96:F96"/>
    <mergeCell ref="H96:I96"/>
    <mergeCell ref="B97:D97"/>
    <mergeCell ref="E97:F97"/>
    <mergeCell ref="H97:I97"/>
    <mergeCell ref="B98:D98"/>
    <mergeCell ref="E98:F98"/>
    <mergeCell ref="H98:I98"/>
    <mergeCell ref="B95:D95"/>
    <mergeCell ref="E95:F95"/>
    <mergeCell ref="H95:I95"/>
    <mergeCell ref="B94:D94"/>
    <mergeCell ref="E94:F94"/>
    <mergeCell ref="B109:D109"/>
    <mergeCell ref="E109:F109"/>
    <mergeCell ref="B27:D27"/>
    <mergeCell ref="E27:G27"/>
    <mergeCell ref="E15:G15"/>
    <mergeCell ref="A2:J2"/>
    <mergeCell ref="A3:J3"/>
    <mergeCell ref="A4:J4"/>
    <mergeCell ref="C5:L6"/>
    <mergeCell ref="A12:J12"/>
    <mergeCell ref="A23:B23"/>
    <mergeCell ref="A25:J25"/>
    <mergeCell ref="A14:A16"/>
    <mergeCell ref="B14:B16"/>
    <mergeCell ref="C14:C16"/>
    <mergeCell ref="D14:G14"/>
    <mergeCell ref="H14:H16"/>
    <mergeCell ref="I14:I16"/>
    <mergeCell ref="J14:J16"/>
    <mergeCell ref="D15:D16"/>
    <mergeCell ref="E28:G28"/>
    <mergeCell ref="B29:D29"/>
    <mergeCell ref="E29:G29"/>
    <mergeCell ref="B30:D30"/>
    <mergeCell ref="E30:G30"/>
    <mergeCell ref="G213:H213"/>
    <mergeCell ref="I213:J213"/>
    <mergeCell ref="B35:D35"/>
    <mergeCell ref="B36:D36"/>
    <mergeCell ref="E36:G36"/>
    <mergeCell ref="A37:D37"/>
    <mergeCell ref="E37:G37"/>
    <mergeCell ref="A39:J39"/>
    <mergeCell ref="B49:D49"/>
    <mergeCell ref="B50:D50"/>
    <mergeCell ref="E50:G50"/>
    <mergeCell ref="A51:D51"/>
    <mergeCell ref="E51:G51"/>
    <mergeCell ref="A53:J53"/>
    <mergeCell ref="A54:J54"/>
    <mergeCell ref="A55:J55"/>
    <mergeCell ref="B84:D84"/>
    <mergeCell ref="E49:G49"/>
    <mergeCell ref="B41:D41"/>
    <mergeCell ref="G80:H80"/>
    <mergeCell ref="I80:J80"/>
    <mergeCell ref="I79:J79"/>
    <mergeCell ref="E41:G41"/>
    <mergeCell ref="B42:D42"/>
    <mergeCell ref="E42:G42"/>
    <mergeCell ref="B61:H61"/>
    <mergeCell ref="B62:H62"/>
    <mergeCell ref="B63:H63"/>
    <mergeCell ref="B64:H64"/>
    <mergeCell ref="B65:H65"/>
    <mergeCell ref="B66:H66"/>
    <mergeCell ref="B57:H57"/>
    <mergeCell ref="B58:H58"/>
    <mergeCell ref="B59:H59"/>
    <mergeCell ref="B60:H60"/>
    <mergeCell ref="I110:J110"/>
    <mergeCell ref="B111:D111"/>
    <mergeCell ref="E111:F111"/>
    <mergeCell ref="G111:H111"/>
    <mergeCell ref="I111:J111"/>
    <mergeCell ref="I115:J115"/>
    <mergeCell ref="G109:H109"/>
    <mergeCell ref="I109:J109"/>
    <mergeCell ref="B107:D107"/>
    <mergeCell ref="E107:F107"/>
    <mergeCell ref="G107:H107"/>
    <mergeCell ref="I107:J107"/>
    <mergeCell ref="B108:D108"/>
    <mergeCell ref="E108:F108"/>
    <mergeCell ref="G108:H108"/>
    <mergeCell ref="I108:J108"/>
    <mergeCell ref="I122:J122"/>
    <mergeCell ref="B129:D129"/>
    <mergeCell ref="E129:F129"/>
    <mergeCell ref="G129:H129"/>
    <mergeCell ref="I129:J129"/>
    <mergeCell ref="B130:D130"/>
    <mergeCell ref="E130:F130"/>
    <mergeCell ref="G130:H130"/>
    <mergeCell ref="I130:J130"/>
    <mergeCell ref="B125:D125"/>
    <mergeCell ref="E125:F125"/>
    <mergeCell ref="G125:H125"/>
    <mergeCell ref="I125:J125"/>
    <mergeCell ref="B123:D123"/>
    <mergeCell ref="E123:F123"/>
    <mergeCell ref="G123:H123"/>
    <mergeCell ref="I123:J123"/>
    <mergeCell ref="B124:D124"/>
    <mergeCell ref="E124:F124"/>
    <mergeCell ref="G124:H124"/>
    <mergeCell ref="I124:J124"/>
    <mergeCell ref="B126:D126"/>
    <mergeCell ref="E126:F126"/>
    <mergeCell ref="G126:H126"/>
    <mergeCell ref="I142:J142"/>
    <mergeCell ref="B143:C143"/>
    <mergeCell ref="D143:E143"/>
    <mergeCell ref="G143:H143"/>
    <mergeCell ref="I143:J143"/>
    <mergeCell ref="B140:C140"/>
    <mergeCell ref="D140:E140"/>
    <mergeCell ref="G140:H140"/>
    <mergeCell ref="I140:J140"/>
    <mergeCell ref="B141:C141"/>
    <mergeCell ref="D141:E141"/>
    <mergeCell ref="G141:H141"/>
    <mergeCell ref="I141:J141"/>
    <mergeCell ref="I181:J181"/>
    <mergeCell ref="I164:J164"/>
    <mergeCell ref="B154:D154"/>
    <mergeCell ref="E154:F154"/>
    <mergeCell ref="G154:H154"/>
    <mergeCell ref="I154:J154"/>
    <mergeCell ref="B155:D155"/>
    <mergeCell ref="E155:F155"/>
    <mergeCell ref="G155:H155"/>
    <mergeCell ref="I155:J155"/>
    <mergeCell ref="B156:D156"/>
    <mergeCell ref="E156:F156"/>
    <mergeCell ref="B157:D157"/>
    <mergeCell ref="E157:F157"/>
    <mergeCell ref="G157:H157"/>
    <mergeCell ref="I157:J157"/>
    <mergeCell ref="B158:D158"/>
    <mergeCell ref="E158:F158"/>
    <mergeCell ref="G158:H158"/>
    <mergeCell ref="I158:J158"/>
    <mergeCell ref="B167:C167"/>
    <mergeCell ref="B176:D176"/>
    <mergeCell ref="E176:F176"/>
    <mergeCell ref="G176:H176"/>
    <mergeCell ref="I186:J186"/>
    <mergeCell ref="B187:D187"/>
    <mergeCell ref="E187:F187"/>
    <mergeCell ref="G187:H187"/>
    <mergeCell ref="I187:J187"/>
    <mergeCell ref="G174:H174"/>
    <mergeCell ref="I174:J174"/>
    <mergeCell ref="B178:D178"/>
    <mergeCell ref="E178:F178"/>
    <mergeCell ref="G178:H178"/>
    <mergeCell ref="I178:J178"/>
    <mergeCell ref="B185:D185"/>
    <mergeCell ref="E185:F185"/>
    <mergeCell ref="G185:H185"/>
    <mergeCell ref="I185:J185"/>
    <mergeCell ref="B179:D179"/>
    <mergeCell ref="E179:F179"/>
    <mergeCell ref="G179:H179"/>
    <mergeCell ref="I179:J179"/>
    <mergeCell ref="B180:D180"/>
    <mergeCell ref="E180:F180"/>
    <mergeCell ref="G180:H180"/>
    <mergeCell ref="I180:J180"/>
    <mergeCell ref="B181:D181"/>
    <mergeCell ref="I190:J190"/>
    <mergeCell ref="B191:D191"/>
    <mergeCell ref="E191:F191"/>
    <mergeCell ref="G191:H191"/>
    <mergeCell ref="I191:J191"/>
    <mergeCell ref="B188:D188"/>
    <mergeCell ref="E188:F188"/>
    <mergeCell ref="G188:H188"/>
    <mergeCell ref="I188:J188"/>
    <mergeCell ref="B189:D189"/>
    <mergeCell ref="E189:F189"/>
    <mergeCell ref="G189:H189"/>
    <mergeCell ref="I189:J189"/>
    <mergeCell ref="I156:J156"/>
    <mergeCell ref="G167:H167"/>
    <mergeCell ref="I167:J167"/>
    <mergeCell ref="B114:D114"/>
    <mergeCell ref="E114:F114"/>
    <mergeCell ref="G114:H114"/>
    <mergeCell ref="I114:J114"/>
    <mergeCell ref="B115:D115"/>
    <mergeCell ref="E115:F115"/>
    <mergeCell ref="G115:H115"/>
    <mergeCell ref="B165:C165"/>
    <mergeCell ref="D165:E165"/>
    <mergeCell ref="G165:H165"/>
    <mergeCell ref="B139:C139"/>
    <mergeCell ref="D139:E139"/>
    <mergeCell ref="G139:H139"/>
    <mergeCell ref="I139:J139"/>
    <mergeCell ref="B150:D150"/>
    <mergeCell ref="E150:F150"/>
    <mergeCell ref="G150:H150"/>
    <mergeCell ref="I150:J150"/>
    <mergeCell ref="B142:C142"/>
    <mergeCell ref="D142:E142"/>
    <mergeCell ref="G142:H142"/>
    <mergeCell ref="B194:D194"/>
    <mergeCell ref="E194:F194"/>
    <mergeCell ref="G194:H194"/>
    <mergeCell ref="B186:D186"/>
    <mergeCell ref="E186:F186"/>
    <mergeCell ref="B72:H72"/>
    <mergeCell ref="B73:H73"/>
    <mergeCell ref="B86:D86"/>
    <mergeCell ref="E86:F86"/>
    <mergeCell ref="G86:H86"/>
    <mergeCell ref="B79:D79"/>
    <mergeCell ref="E79:F79"/>
    <mergeCell ref="G79:H79"/>
    <mergeCell ref="B80:D80"/>
    <mergeCell ref="E80:F80"/>
    <mergeCell ref="B168:C168"/>
    <mergeCell ref="D168:E168"/>
    <mergeCell ref="G186:H186"/>
    <mergeCell ref="E181:F181"/>
    <mergeCell ref="G181:H181"/>
    <mergeCell ref="B122:D122"/>
    <mergeCell ref="E122:F122"/>
    <mergeCell ref="G122:H122"/>
    <mergeCell ref="B110:D110"/>
    <mergeCell ref="G193:H193"/>
    <mergeCell ref="B190:D190"/>
    <mergeCell ref="E190:F190"/>
    <mergeCell ref="G190:H190"/>
    <mergeCell ref="B31:D31"/>
    <mergeCell ref="E31:G31"/>
    <mergeCell ref="B32:D32"/>
    <mergeCell ref="E32:G32"/>
    <mergeCell ref="E33:G33"/>
    <mergeCell ref="E100:F100"/>
    <mergeCell ref="G156:H156"/>
    <mergeCell ref="E110:F110"/>
    <mergeCell ref="G110:H110"/>
    <mergeCell ref="E84:F84"/>
    <mergeCell ref="G84:H84"/>
    <mergeCell ref="B85:D85"/>
    <mergeCell ref="E85:F85"/>
    <mergeCell ref="G85:H85"/>
    <mergeCell ref="B67:H67"/>
    <mergeCell ref="B68:H68"/>
    <mergeCell ref="B69:H69"/>
    <mergeCell ref="B70:H70"/>
    <mergeCell ref="B71:H71"/>
    <mergeCell ref="B82:D82"/>
    <mergeCell ref="B28:D28"/>
    <mergeCell ref="H100:I100"/>
    <mergeCell ref="B33:D33"/>
    <mergeCell ref="B34:D34"/>
    <mergeCell ref="E34:G34"/>
    <mergeCell ref="E35:G35"/>
    <mergeCell ref="B47:D47"/>
    <mergeCell ref="B48:D48"/>
    <mergeCell ref="E48:G48"/>
    <mergeCell ref="B46:D46"/>
    <mergeCell ref="E46:G46"/>
    <mergeCell ref="E47:G47"/>
    <mergeCell ref="B43:D43"/>
    <mergeCell ref="E43:G43"/>
    <mergeCell ref="B44:D44"/>
    <mergeCell ref="E44:G44"/>
    <mergeCell ref="B45:D45"/>
    <mergeCell ref="E45:G45"/>
    <mergeCell ref="B96:D96"/>
    <mergeCell ref="A89:J89"/>
    <mergeCell ref="B99:D99"/>
    <mergeCell ref="E99:F99"/>
    <mergeCell ref="H99:I99"/>
    <mergeCell ref="B100:D100"/>
    <mergeCell ref="I86:J86"/>
    <mergeCell ref="B87:D87"/>
    <mergeCell ref="E87:F87"/>
    <mergeCell ref="G87:H87"/>
    <mergeCell ref="I87:J87"/>
    <mergeCell ref="B81:D81"/>
    <mergeCell ref="E81:F81"/>
    <mergeCell ref="G81:H81"/>
    <mergeCell ref="I81:J81"/>
    <mergeCell ref="B83:D83"/>
    <mergeCell ref="E83:F83"/>
    <mergeCell ref="G83:H83"/>
    <mergeCell ref="I83:J83"/>
    <mergeCell ref="I84:J84"/>
    <mergeCell ref="I85:J85"/>
    <mergeCell ref="E82:F82"/>
    <mergeCell ref="G82:H82"/>
    <mergeCell ref="I82:J82"/>
    <mergeCell ref="G168:H168"/>
    <mergeCell ref="I168:J168"/>
    <mergeCell ref="I166:J166"/>
    <mergeCell ref="B162:C162"/>
    <mergeCell ref="D162:E162"/>
    <mergeCell ref="G162:H162"/>
    <mergeCell ref="I162:J162"/>
    <mergeCell ref="B163:C163"/>
    <mergeCell ref="D163:E163"/>
    <mergeCell ref="G163:H163"/>
    <mergeCell ref="I163:J163"/>
    <mergeCell ref="B164:C164"/>
    <mergeCell ref="D164:E164"/>
    <mergeCell ref="G164:H164"/>
    <mergeCell ref="I165:J165"/>
    <mergeCell ref="B166:C166"/>
    <mergeCell ref="D166:E166"/>
    <mergeCell ref="G166:H166"/>
    <mergeCell ref="D167:E167"/>
    <mergeCell ref="B197:D197"/>
    <mergeCell ref="E197:F197"/>
    <mergeCell ref="G197:H197"/>
    <mergeCell ref="I197:J197"/>
    <mergeCell ref="B198:D198"/>
    <mergeCell ref="E198:F198"/>
    <mergeCell ref="B192:D192"/>
    <mergeCell ref="E192:F192"/>
    <mergeCell ref="G192:H192"/>
    <mergeCell ref="I192:J192"/>
    <mergeCell ref="B193:D193"/>
    <mergeCell ref="E193:F193"/>
    <mergeCell ref="G198:H198"/>
    <mergeCell ref="I198:J198"/>
    <mergeCell ref="I194:J194"/>
    <mergeCell ref="I195:J195"/>
    <mergeCell ref="I196:J196"/>
    <mergeCell ref="I193:J193"/>
    <mergeCell ref="B195:D195"/>
    <mergeCell ref="E195:F195"/>
    <mergeCell ref="G195:H195"/>
    <mergeCell ref="B196:D196"/>
    <mergeCell ref="E196:F196"/>
    <mergeCell ref="G196:H196"/>
    <mergeCell ref="B237:D237"/>
    <mergeCell ref="E237:F237"/>
    <mergeCell ref="G237:H237"/>
    <mergeCell ref="I237:J237"/>
    <mergeCell ref="B216:F216"/>
    <mergeCell ref="G216:H216"/>
    <mergeCell ref="I216:J216"/>
    <mergeCell ref="B217:F217"/>
    <mergeCell ref="G217:H217"/>
    <mergeCell ref="I217:J217"/>
    <mergeCell ref="B232:D232"/>
    <mergeCell ref="E232:F232"/>
    <mergeCell ref="G232:H232"/>
    <mergeCell ref="B221:D221"/>
    <mergeCell ref="E221:F221"/>
    <mergeCell ref="G221:H221"/>
    <mergeCell ref="I221:J221"/>
    <mergeCell ref="B222:D222"/>
    <mergeCell ref="E222:F222"/>
    <mergeCell ref="G222:H222"/>
    <mergeCell ref="I222:J222"/>
    <mergeCell ref="B223:D223"/>
    <mergeCell ref="E223:F223"/>
    <mergeCell ref="G223:H223"/>
  </mergeCells>
  <pageMargins left="0.39370078740157483" right="0.39370078740157483"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dimension ref="A1:AMG46"/>
  <sheetViews>
    <sheetView topLeftCell="Z10" workbookViewId="0">
      <selection activeCell="BF39" sqref="BF39"/>
    </sheetView>
  </sheetViews>
  <sheetFormatPr defaultRowHeight="12"/>
  <cols>
    <col min="1" max="17" width="0.85546875" style="103" customWidth="1"/>
    <col min="18" max="18" width="3.5703125" style="103" customWidth="1"/>
    <col min="19" max="19" width="4.7109375" style="103" customWidth="1"/>
    <col min="20" max="20" width="0.85546875" style="103" customWidth="1"/>
    <col min="21" max="21" width="5.140625" style="103" customWidth="1"/>
    <col min="22" max="48" width="0.85546875" style="103" customWidth="1"/>
    <col min="49" max="49" width="21.7109375" style="103" customWidth="1"/>
    <col min="50" max="53" width="0.85546875" style="103" customWidth="1"/>
    <col min="54" max="54" width="0.7109375" style="103" customWidth="1"/>
    <col min="55" max="57" width="0.85546875" style="103" customWidth="1"/>
    <col min="58" max="58" width="2.28515625" style="103" customWidth="1"/>
    <col min="59" max="59" width="3.7109375" style="103" customWidth="1"/>
    <col min="60" max="60" width="1.7109375" style="103" customWidth="1"/>
    <col min="61" max="68" width="0.85546875" style="103" customWidth="1"/>
    <col min="69" max="69" width="3.85546875" style="103" customWidth="1"/>
    <col min="70" max="70" width="0.85546875" style="103" customWidth="1"/>
    <col min="71" max="71" width="6.140625" style="103" hidden="1" customWidth="1"/>
    <col min="72" max="80" width="0.85546875" style="103" customWidth="1"/>
    <col min="81" max="81" width="5" style="103" customWidth="1"/>
    <col min="82" max="89" width="0.85546875" style="103" customWidth="1"/>
    <col min="90" max="90" width="0.5703125" style="103" customWidth="1"/>
    <col min="91" max="91" width="0.85546875" style="103" hidden="1" customWidth="1"/>
    <col min="92" max="92" width="3.42578125" style="103" customWidth="1"/>
    <col min="93" max="93" width="0.85546875" style="103" customWidth="1"/>
    <col min="94" max="94" width="2.140625" style="103" customWidth="1"/>
    <col min="95" max="103" width="0.85546875" style="103" customWidth="1"/>
    <col min="104" max="104" width="0.85546875" style="103" hidden="1" customWidth="1"/>
    <col min="105" max="105" width="0.28515625" style="103" hidden="1" customWidth="1"/>
    <col min="106" max="107" width="0.7109375" style="103" hidden="1" customWidth="1"/>
    <col min="108" max="108" width="0.85546875" style="103" hidden="1" customWidth="1"/>
    <col min="109" max="120" width="0.85546875" style="103" customWidth="1"/>
    <col min="121" max="121" width="0.42578125" style="103" customWidth="1"/>
    <col min="122" max="128" width="0.85546875" style="103" hidden="1" customWidth="1"/>
    <col min="129" max="129" width="0.85546875" style="103" customWidth="1"/>
    <col min="130" max="130" width="1.42578125" style="103" customWidth="1"/>
    <col min="131" max="131" width="2.85546875" style="103" customWidth="1"/>
    <col min="132" max="132" width="1.85546875" style="103" customWidth="1"/>
    <col min="133" max="144" width="0.85546875" style="103" customWidth="1"/>
    <col min="145" max="145" width="1.85546875" style="103" customWidth="1"/>
    <col min="146" max="146" width="0.85546875" style="103" hidden="1" customWidth="1"/>
    <col min="147" max="163" width="0.85546875" style="103" customWidth="1"/>
    <col min="164" max="1021" width="9.140625" style="103"/>
    <col min="1022" max="16384" width="9.140625" style="1"/>
  </cols>
  <sheetData>
    <row r="1" spans="1:1021" s="79" customFormat="1">
      <c r="CR1" s="400" t="s">
        <v>429</v>
      </c>
      <c r="CS1" s="400"/>
      <c r="CT1" s="400"/>
      <c r="CU1" s="400"/>
      <c r="CV1" s="400"/>
      <c r="CW1" s="400"/>
      <c r="CX1" s="400"/>
      <c r="CY1" s="400"/>
      <c r="CZ1" s="400"/>
      <c r="DA1" s="400"/>
      <c r="DB1" s="400"/>
      <c r="DC1" s="400"/>
      <c r="DD1" s="400"/>
      <c r="DE1" s="400"/>
      <c r="DF1" s="400"/>
      <c r="DG1" s="400"/>
      <c r="DH1" s="400"/>
      <c r="DI1" s="400"/>
      <c r="DJ1" s="400"/>
      <c r="DK1" s="400"/>
      <c r="DL1" s="400"/>
      <c r="DM1" s="400"/>
      <c r="DN1" s="400"/>
      <c r="DO1" s="400"/>
      <c r="DP1" s="400"/>
      <c r="DQ1" s="400"/>
      <c r="DR1" s="400"/>
      <c r="DS1" s="400"/>
      <c r="DT1" s="400"/>
      <c r="DU1" s="400"/>
      <c r="DV1" s="400"/>
      <c r="DW1" s="400"/>
      <c r="DX1" s="400"/>
      <c r="DY1" s="400"/>
      <c r="DZ1" s="400"/>
      <c r="EA1" s="400"/>
      <c r="EB1" s="400"/>
      <c r="EC1" s="400"/>
      <c r="ED1" s="400"/>
      <c r="EE1" s="400"/>
      <c r="EF1" s="400"/>
      <c r="EG1" s="400"/>
      <c r="EH1" s="400"/>
      <c r="EI1" s="400"/>
      <c r="EJ1" s="400"/>
      <c r="EK1" s="400"/>
      <c r="EL1" s="400"/>
      <c r="EM1" s="400"/>
      <c r="EN1" s="400"/>
      <c r="EO1" s="400"/>
      <c r="EP1" s="400"/>
      <c r="EQ1" s="400"/>
      <c r="ER1" s="400"/>
      <c r="ES1" s="400"/>
      <c r="ET1" s="400"/>
      <c r="EU1" s="400"/>
      <c r="EV1" s="400"/>
      <c r="EW1" s="400"/>
      <c r="EX1" s="400"/>
      <c r="EY1" s="400"/>
      <c r="EZ1" s="400"/>
      <c r="FA1" s="400"/>
      <c r="FB1" s="400"/>
      <c r="FC1" s="400"/>
      <c r="FD1" s="400"/>
      <c r="FE1" s="400"/>
      <c r="FF1" s="400"/>
      <c r="FG1" s="400"/>
    </row>
    <row r="2" spans="1:1021">
      <c r="A2" s="79"/>
      <c r="B2" s="79"/>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401" t="s">
        <v>430</v>
      </c>
      <c r="CS2" s="401"/>
      <c r="CT2" s="401"/>
      <c r="CU2" s="401"/>
      <c r="CV2" s="401"/>
      <c r="CW2" s="401"/>
      <c r="CX2" s="401"/>
      <c r="CY2" s="401"/>
      <c r="CZ2" s="401"/>
      <c r="DA2" s="401"/>
      <c r="DB2" s="401"/>
      <c r="DC2" s="401"/>
      <c r="DD2" s="401"/>
      <c r="DE2" s="401"/>
      <c r="DF2" s="401"/>
      <c r="DG2" s="401"/>
      <c r="DH2" s="401"/>
      <c r="DI2" s="401"/>
      <c r="DJ2" s="401"/>
      <c r="DK2" s="401"/>
      <c r="DL2" s="401"/>
      <c r="DM2" s="401"/>
      <c r="DN2" s="401"/>
      <c r="DO2" s="401"/>
      <c r="DP2" s="401"/>
      <c r="DQ2" s="401"/>
      <c r="DR2" s="401"/>
      <c r="DS2" s="401"/>
      <c r="DT2" s="401"/>
      <c r="DU2" s="401"/>
      <c r="DV2" s="401"/>
      <c r="DW2" s="401"/>
      <c r="DX2" s="401"/>
      <c r="DY2" s="401"/>
      <c r="DZ2" s="401"/>
      <c r="EA2" s="401"/>
      <c r="EB2" s="401"/>
      <c r="EC2" s="401"/>
      <c r="ED2" s="401"/>
      <c r="EE2" s="401"/>
      <c r="EF2" s="401"/>
      <c r="EG2" s="401"/>
      <c r="EH2" s="401"/>
      <c r="EI2" s="401"/>
      <c r="EJ2" s="401"/>
      <c r="EK2" s="401"/>
      <c r="EL2" s="401"/>
      <c r="EM2" s="401"/>
      <c r="EN2" s="401"/>
      <c r="EO2" s="401"/>
      <c r="EP2" s="401"/>
      <c r="EQ2" s="401"/>
      <c r="ER2" s="401"/>
      <c r="ES2" s="401"/>
      <c r="ET2" s="401"/>
      <c r="EU2" s="401"/>
      <c r="EV2" s="401"/>
      <c r="EW2" s="401"/>
      <c r="EX2" s="401"/>
      <c r="EY2" s="401"/>
      <c r="EZ2" s="401"/>
      <c r="FA2" s="401"/>
      <c r="FB2" s="401"/>
      <c r="FC2" s="401"/>
      <c r="FD2" s="401"/>
      <c r="FE2" s="401"/>
      <c r="FF2" s="80"/>
      <c r="FG2" s="80"/>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row>
    <row r="3" spans="1:1021" s="79" customFormat="1">
      <c r="CR3" s="402" t="s">
        <v>431</v>
      </c>
      <c r="CS3" s="402"/>
      <c r="CT3" s="402"/>
      <c r="CU3" s="402"/>
      <c r="CV3" s="402"/>
      <c r="CW3" s="402"/>
      <c r="CX3" s="402"/>
      <c r="CY3" s="402"/>
      <c r="CZ3" s="402"/>
      <c r="DA3" s="402"/>
      <c r="DB3" s="402"/>
      <c r="DC3" s="402"/>
      <c r="DD3" s="402"/>
      <c r="DE3" s="402"/>
      <c r="DF3" s="402"/>
      <c r="DG3" s="402"/>
      <c r="DH3" s="402"/>
      <c r="DI3" s="402"/>
      <c r="DJ3" s="402"/>
      <c r="DK3" s="402"/>
      <c r="DL3" s="402"/>
      <c r="DM3" s="402"/>
      <c r="DN3" s="402"/>
      <c r="DO3" s="402"/>
      <c r="DP3" s="402"/>
      <c r="DQ3" s="402"/>
      <c r="DR3" s="402"/>
      <c r="DS3" s="402"/>
      <c r="DT3" s="402"/>
      <c r="DU3" s="402"/>
      <c r="DV3" s="402"/>
      <c r="DW3" s="402"/>
      <c r="DX3" s="402"/>
      <c r="DY3" s="402"/>
      <c r="DZ3" s="402"/>
      <c r="EA3" s="402"/>
      <c r="EB3" s="402"/>
      <c r="EC3" s="402"/>
      <c r="ED3" s="402"/>
      <c r="EE3" s="402"/>
      <c r="EF3" s="402"/>
      <c r="EG3" s="402"/>
      <c r="EH3" s="402"/>
      <c r="EI3" s="402"/>
      <c r="EJ3" s="402"/>
      <c r="EK3" s="402"/>
      <c r="EL3" s="402"/>
      <c r="EM3" s="402"/>
      <c r="EN3" s="402"/>
      <c r="EO3" s="402"/>
      <c r="EP3" s="402"/>
      <c r="EQ3" s="402"/>
      <c r="ER3" s="402"/>
      <c r="ES3" s="402"/>
      <c r="ET3" s="402"/>
      <c r="EU3" s="402"/>
      <c r="EV3" s="402"/>
      <c r="EW3" s="402"/>
      <c r="EX3" s="402"/>
      <c r="EY3" s="402"/>
      <c r="EZ3" s="402"/>
      <c r="FA3" s="402"/>
      <c r="FB3" s="402"/>
      <c r="FC3" s="402"/>
      <c r="FD3" s="402"/>
      <c r="FE3" s="402"/>
      <c r="FF3" s="402"/>
      <c r="FG3" s="402"/>
    </row>
    <row r="4" spans="1:1021" s="79" customFormat="1">
      <c r="CR4" s="403" t="s">
        <v>432</v>
      </c>
      <c r="CS4" s="403"/>
      <c r="CT4" s="403"/>
      <c r="CU4" s="403"/>
      <c r="CV4" s="403"/>
      <c r="CW4" s="403"/>
      <c r="CX4" s="403"/>
      <c r="CY4" s="403"/>
      <c r="CZ4" s="403"/>
      <c r="DA4" s="403"/>
      <c r="DB4" s="403"/>
      <c r="DC4" s="403"/>
      <c r="DD4" s="403"/>
      <c r="DE4" s="403"/>
      <c r="DF4" s="403"/>
      <c r="DG4" s="403"/>
      <c r="DH4" s="403"/>
      <c r="DI4" s="403"/>
      <c r="DJ4" s="403"/>
      <c r="DK4" s="403"/>
      <c r="DL4" s="403"/>
      <c r="DM4" s="403"/>
      <c r="DN4" s="403"/>
      <c r="DO4" s="403"/>
      <c r="DP4" s="403"/>
      <c r="DQ4" s="403"/>
      <c r="DR4" s="403"/>
      <c r="DS4" s="403"/>
      <c r="DT4" s="403"/>
      <c r="DU4" s="403"/>
      <c r="DV4" s="403"/>
      <c r="DW4" s="403"/>
      <c r="DX4" s="403"/>
      <c r="DY4" s="403"/>
      <c r="DZ4" s="403"/>
      <c r="EA4" s="403"/>
      <c r="EB4" s="403"/>
      <c r="EC4" s="403"/>
      <c r="ED4" s="403"/>
      <c r="EE4" s="403"/>
      <c r="EF4" s="403"/>
      <c r="EG4" s="403"/>
      <c r="EH4" s="403"/>
      <c r="EI4" s="403"/>
      <c r="EJ4" s="403"/>
      <c r="EK4" s="403"/>
      <c r="EL4" s="403"/>
      <c r="EM4" s="403"/>
      <c r="EN4" s="403"/>
      <c r="EO4" s="403"/>
      <c r="EP4" s="403"/>
      <c r="EQ4" s="403"/>
      <c r="ER4" s="403"/>
      <c r="ES4" s="403"/>
      <c r="ET4" s="403"/>
      <c r="EU4" s="403"/>
      <c r="EV4" s="403"/>
      <c r="EW4" s="403"/>
      <c r="EX4" s="403"/>
      <c r="EY4" s="403"/>
      <c r="EZ4" s="403"/>
      <c r="FA4" s="403"/>
      <c r="FB4" s="403"/>
      <c r="FC4" s="81"/>
      <c r="FD4" s="81"/>
      <c r="FE4" s="81"/>
      <c r="FF4" s="81"/>
      <c r="FG4" s="81"/>
    </row>
    <row r="5" spans="1:1021" s="79" customFormat="1">
      <c r="CR5" s="404" t="s">
        <v>433</v>
      </c>
      <c r="CS5" s="404"/>
      <c r="CT5" s="404"/>
      <c r="CU5" s="404"/>
      <c r="CV5" s="404"/>
      <c r="CW5" s="404"/>
      <c r="CX5" s="404"/>
      <c r="CY5" s="404"/>
      <c r="CZ5" s="404"/>
      <c r="DA5" s="404"/>
      <c r="DB5" s="404"/>
      <c r="DC5" s="404"/>
      <c r="DD5" s="404"/>
      <c r="DE5" s="404"/>
      <c r="DF5" s="404"/>
      <c r="DG5" s="404"/>
      <c r="DH5" s="404"/>
      <c r="DI5" s="404"/>
      <c r="DJ5" s="404"/>
      <c r="DK5" s="404"/>
      <c r="DL5" s="404"/>
      <c r="DM5" s="404"/>
      <c r="DN5" s="404"/>
      <c r="DO5" s="404"/>
      <c r="DP5" s="404"/>
      <c r="DQ5" s="404"/>
      <c r="DR5" s="404"/>
      <c r="DS5" s="404"/>
      <c r="DT5" s="404"/>
      <c r="DU5" s="404"/>
      <c r="DV5" s="404"/>
      <c r="DW5" s="404"/>
      <c r="DX5" s="404"/>
      <c r="DY5" s="404"/>
      <c r="DZ5" s="404"/>
      <c r="EA5" s="404"/>
      <c r="EB5" s="404"/>
      <c r="EC5" s="404"/>
      <c r="ED5" s="404"/>
      <c r="EE5" s="404"/>
      <c r="EF5" s="404"/>
      <c r="EG5" s="404"/>
      <c r="EH5" s="404"/>
      <c r="EI5" s="404"/>
      <c r="EJ5" s="404"/>
      <c r="EK5" s="404"/>
      <c r="EL5" s="404"/>
      <c r="EM5" s="404"/>
      <c r="EN5" s="404"/>
      <c r="EO5" s="404"/>
      <c r="EP5" s="404"/>
      <c r="EQ5" s="404"/>
      <c r="ER5" s="404"/>
      <c r="ES5" s="404"/>
      <c r="ET5" s="404"/>
      <c r="EU5" s="404"/>
      <c r="EV5" s="404"/>
      <c r="EW5" s="404"/>
      <c r="EX5" s="404"/>
      <c r="EY5" s="404"/>
      <c r="EZ5" s="404"/>
      <c r="FA5" s="404"/>
      <c r="FB5" s="404"/>
      <c r="FC5" s="404"/>
      <c r="FD5" s="404"/>
      <c r="FE5" s="404"/>
      <c r="FF5" s="404"/>
      <c r="FG5" s="404"/>
    </row>
    <row r="6" spans="1:1021" s="79" customFormat="1">
      <c r="CR6" s="324"/>
      <c r="CS6" s="324"/>
      <c r="CT6" s="324"/>
      <c r="CU6" s="324"/>
      <c r="CV6" s="324"/>
      <c r="CW6" s="324"/>
      <c r="CX6" s="324"/>
      <c r="CY6" s="324"/>
      <c r="CZ6" s="324"/>
      <c r="DA6" s="324"/>
      <c r="DB6" s="324"/>
      <c r="DC6" s="324"/>
      <c r="DD6" s="324"/>
      <c r="DE6" s="324"/>
      <c r="DF6" s="324"/>
      <c r="DG6" s="324"/>
      <c r="DH6" s="324"/>
      <c r="DI6" s="324"/>
      <c r="DJ6" s="324"/>
      <c r="DK6" s="324"/>
      <c r="DL6" s="324"/>
      <c r="DM6" s="324"/>
      <c r="DT6" s="82"/>
      <c r="DU6" s="82"/>
      <c r="DV6" s="82"/>
      <c r="DW6" s="82"/>
      <c r="DX6" s="82"/>
      <c r="DY6" s="82"/>
      <c r="DZ6" s="82"/>
      <c r="EA6" s="83"/>
      <c r="EB6" s="84"/>
      <c r="EC6" s="405" t="s">
        <v>434</v>
      </c>
      <c r="ED6" s="405"/>
      <c r="EE6" s="405"/>
      <c r="EF6" s="405"/>
      <c r="EG6" s="405"/>
      <c r="EH6" s="405"/>
      <c r="EI6" s="405"/>
      <c r="EJ6" s="405"/>
      <c r="EK6" s="405"/>
      <c r="EL6" s="405"/>
      <c r="EM6" s="405"/>
      <c r="EN6" s="405"/>
      <c r="EO6" s="405"/>
      <c r="EP6" s="405"/>
      <c r="EQ6" s="405"/>
      <c r="ER6" s="405"/>
      <c r="ES6" s="405"/>
      <c r="ET6" s="405"/>
      <c r="EU6" s="405"/>
      <c r="EV6" s="405"/>
      <c r="EW6" s="405"/>
      <c r="EX6" s="405"/>
      <c r="EY6" s="405"/>
      <c r="EZ6" s="405"/>
      <c r="FA6" s="405"/>
      <c r="FB6" s="84"/>
      <c r="FC6" s="84"/>
      <c r="FD6" s="84"/>
      <c r="FE6" s="84"/>
      <c r="FF6" s="84"/>
      <c r="FG6" s="84"/>
    </row>
    <row r="7" spans="1:1021" s="79" customFormat="1">
      <c r="CR7" s="332" t="s">
        <v>89</v>
      </c>
      <c r="CS7" s="332"/>
      <c r="CT7" s="332"/>
      <c r="CU7" s="332"/>
      <c r="CV7" s="332"/>
      <c r="CW7" s="332"/>
      <c r="CX7" s="332"/>
      <c r="CY7" s="332"/>
      <c r="CZ7" s="332"/>
      <c r="DA7" s="332"/>
      <c r="DB7" s="332"/>
      <c r="DC7" s="332"/>
      <c r="DD7" s="332"/>
      <c r="DE7" s="332"/>
      <c r="DF7" s="332"/>
      <c r="DG7" s="332"/>
      <c r="DH7" s="332"/>
      <c r="DI7" s="332"/>
      <c r="DJ7" s="332"/>
      <c r="DK7" s="332"/>
      <c r="DL7" s="332"/>
      <c r="DM7" s="332"/>
      <c r="EA7" s="406" t="s">
        <v>90</v>
      </c>
      <c r="EB7" s="406"/>
      <c r="EC7" s="406"/>
      <c r="ED7" s="406"/>
      <c r="EE7" s="406"/>
      <c r="EF7" s="406"/>
      <c r="EG7" s="406"/>
      <c r="EH7" s="406"/>
      <c r="EI7" s="406"/>
      <c r="EJ7" s="406"/>
      <c r="EK7" s="406"/>
      <c r="EL7" s="406"/>
      <c r="EM7" s="406"/>
      <c r="EN7" s="406"/>
      <c r="EO7" s="406"/>
      <c r="EP7" s="406"/>
      <c r="EQ7" s="406"/>
      <c r="ER7" s="406"/>
      <c r="ES7" s="406"/>
      <c r="ET7" s="406"/>
      <c r="EU7" s="406"/>
      <c r="EV7" s="406"/>
      <c r="EW7" s="406"/>
      <c r="EX7" s="406"/>
      <c r="EY7" s="406"/>
      <c r="EZ7" s="406"/>
      <c r="FA7" s="406"/>
      <c r="FB7" s="406"/>
      <c r="FC7" s="406"/>
      <c r="FD7" s="406"/>
      <c r="FE7" s="406"/>
      <c r="FF7" s="406"/>
      <c r="FG7" s="406"/>
    </row>
    <row r="8" spans="1:1021" s="79" customFormat="1">
      <c r="CP8" s="319" t="s">
        <v>106</v>
      </c>
      <c r="CQ8" s="319"/>
      <c r="CR8" s="320"/>
      <c r="CS8" s="320"/>
      <c r="CT8" s="320"/>
      <c r="CU8" s="320"/>
      <c r="CV8" s="320"/>
      <c r="CW8" s="321" t="s">
        <v>106</v>
      </c>
      <c r="CX8" s="321"/>
      <c r="CY8" s="320"/>
      <c r="CZ8" s="320"/>
      <c r="DA8" s="320"/>
      <c r="DB8" s="320"/>
      <c r="DC8" s="320"/>
      <c r="DD8" s="320"/>
      <c r="DE8" s="320"/>
      <c r="DF8" s="320"/>
      <c r="DG8" s="320"/>
      <c r="DH8" s="320"/>
      <c r="DI8" s="320"/>
      <c r="DJ8" s="320"/>
      <c r="DK8" s="320"/>
      <c r="DL8" s="320"/>
      <c r="DM8" s="320"/>
      <c r="DN8" s="320"/>
      <c r="DO8" s="320"/>
      <c r="DP8" s="320"/>
      <c r="DQ8" s="320"/>
      <c r="DR8" s="320"/>
      <c r="DS8" s="320"/>
      <c r="DT8" s="320"/>
      <c r="DU8" s="320"/>
      <c r="DV8" s="319">
        <v>20</v>
      </c>
      <c r="DW8" s="319"/>
      <c r="DX8" s="319"/>
      <c r="DY8" s="319"/>
      <c r="DZ8" s="322" t="s">
        <v>435</v>
      </c>
      <c r="EA8" s="322"/>
      <c r="EB8" s="322"/>
      <c r="EC8" s="321" t="s">
        <v>107</v>
      </c>
      <c r="ED8" s="321"/>
      <c r="EE8" s="321"/>
      <c r="FG8" s="85"/>
    </row>
    <row r="9" spans="1:1021" s="86" customFormat="1">
      <c r="A9" s="79"/>
      <c r="B9" s="397" t="s">
        <v>436</v>
      </c>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c r="DF9" s="397"/>
      <c r="DG9" s="397"/>
      <c r="DH9" s="397"/>
      <c r="DI9" s="397"/>
      <c r="DJ9" s="397"/>
      <c r="DK9" s="397"/>
      <c r="DL9" s="397"/>
      <c r="DM9" s="397"/>
      <c r="DN9" s="397"/>
      <c r="DO9" s="397"/>
      <c r="DP9" s="397"/>
      <c r="DQ9" s="397"/>
      <c r="DR9" s="397"/>
      <c r="DS9" s="397"/>
      <c r="DT9" s="397"/>
      <c r="DU9" s="397"/>
      <c r="DV9" s="397"/>
      <c r="DW9" s="397"/>
      <c r="DX9" s="397"/>
      <c r="DY9" s="397"/>
      <c r="DZ9" s="397"/>
      <c r="EA9" s="397"/>
      <c r="EB9" s="397"/>
      <c r="EC9" s="397"/>
      <c r="ED9" s="397"/>
      <c r="EE9" s="397"/>
      <c r="EF9" s="397"/>
      <c r="EG9" s="397"/>
      <c r="EH9" s="397"/>
      <c r="EI9" s="397"/>
      <c r="EJ9" s="397"/>
      <c r="EK9" s="397"/>
      <c r="EL9" s="397"/>
      <c r="EM9" s="79"/>
      <c r="EN9" s="79"/>
      <c r="EO9" s="79"/>
      <c r="EP9" s="79"/>
      <c r="EQ9" s="79"/>
      <c r="ER9" s="79"/>
      <c r="ES9" s="79"/>
      <c r="ET9" s="79"/>
      <c r="EU9" s="79"/>
      <c r="EV9" s="79"/>
      <c r="EW9" s="79"/>
      <c r="EX9" s="79"/>
      <c r="EY9" s="79"/>
      <c r="EZ9" s="79"/>
      <c r="FA9" s="79"/>
      <c r="FB9" s="79"/>
      <c r="FC9" s="79"/>
      <c r="FD9" s="79"/>
      <c r="FE9" s="79"/>
      <c r="FF9" s="79"/>
      <c r="FG9" s="79"/>
      <c r="FH9" s="79"/>
      <c r="FI9" s="79"/>
      <c r="FJ9" s="79"/>
      <c r="FK9" s="79"/>
      <c r="FL9" s="79"/>
      <c r="FM9" s="79"/>
      <c r="FN9" s="79"/>
      <c r="FO9" s="79"/>
      <c r="FP9" s="79"/>
      <c r="FQ9" s="79"/>
      <c r="FR9" s="79"/>
      <c r="FS9" s="79"/>
      <c r="FT9" s="79"/>
      <c r="FU9" s="79"/>
      <c r="FV9" s="79"/>
      <c r="FW9" s="79"/>
      <c r="FX9" s="79"/>
      <c r="FY9" s="79"/>
      <c r="FZ9" s="79"/>
      <c r="GA9" s="79"/>
      <c r="GB9" s="79"/>
      <c r="GC9" s="79"/>
      <c r="GD9" s="79"/>
      <c r="GE9" s="79"/>
      <c r="GF9" s="79"/>
      <c r="GG9" s="79"/>
      <c r="GH9" s="79"/>
      <c r="GI9" s="79"/>
      <c r="GJ9" s="79"/>
      <c r="GK9" s="79"/>
      <c r="GL9" s="79"/>
      <c r="GM9" s="79"/>
      <c r="GN9" s="79"/>
      <c r="GO9" s="79"/>
      <c r="GP9" s="79"/>
      <c r="GQ9" s="79"/>
      <c r="GR9" s="79"/>
      <c r="GS9" s="79"/>
      <c r="GT9" s="79"/>
      <c r="GU9" s="79"/>
      <c r="GV9" s="79"/>
      <c r="GW9" s="79"/>
      <c r="GX9" s="79"/>
      <c r="GY9" s="79"/>
      <c r="GZ9" s="79"/>
      <c r="HA9" s="79"/>
      <c r="HB9" s="79"/>
      <c r="HC9" s="79"/>
      <c r="HD9" s="79"/>
      <c r="HE9" s="79"/>
      <c r="HF9" s="79"/>
      <c r="HG9" s="79"/>
      <c r="HH9" s="79"/>
      <c r="HI9" s="79"/>
      <c r="HJ9" s="79"/>
      <c r="HK9" s="79"/>
      <c r="HL9" s="79"/>
      <c r="HM9" s="79"/>
      <c r="HN9" s="79"/>
      <c r="HO9" s="79"/>
      <c r="HP9" s="79"/>
      <c r="HQ9" s="79"/>
      <c r="HR9" s="79"/>
      <c r="HS9" s="79"/>
      <c r="HT9" s="79"/>
      <c r="HU9" s="79"/>
      <c r="HV9" s="79"/>
      <c r="HW9" s="79"/>
      <c r="HX9" s="79"/>
      <c r="HY9" s="79"/>
      <c r="HZ9" s="79"/>
      <c r="IA9" s="79"/>
      <c r="IB9" s="79"/>
      <c r="IC9" s="79"/>
      <c r="ID9" s="79"/>
      <c r="IE9" s="79"/>
      <c r="IF9" s="79"/>
      <c r="IG9" s="79"/>
      <c r="IH9" s="79"/>
      <c r="II9" s="79"/>
      <c r="IJ9" s="79"/>
      <c r="IK9" s="79"/>
      <c r="IL9" s="79"/>
      <c r="IM9" s="79"/>
      <c r="IN9" s="79"/>
      <c r="IO9" s="79"/>
      <c r="IP9" s="79"/>
      <c r="IQ9" s="79"/>
      <c r="IR9" s="79"/>
    </row>
    <row r="10" spans="1:1021" s="88" customFormat="1">
      <c r="A10" s="87"/>
      <c r="B10" s="398" t="s">
        <v>496</v>
      </c>
      <c r="C10" s="398"/>
      <c r="D10" s="398"/>
      <c r="E10" s="398"/>
      <c r="F10" s="398"/>
      <c r="G10" s="398"/>
      <c r="H10" s="398"/>
      <c r="I10" s="398"/>
      <c r="J10" s="398"/>
      <c r="K10" s="398"/>
      <c r="L10" s="398"/>
      <c r="M10" s="398"/>
      <c r="N10" s="398"/>
      <c r="O10" s="398"/>
      <c r="P10" s="398"/>
      <c r="Q10" s="398"/>
      <c r="R10" s="398"/>
      <c r="S10" s="398"/>
      <c r="T10" s="398"/>
      <c r="U10" s="398"/>
      <c r="V10" s="398"/>
      <c r="W10" s="398"/>
      <c r="X10" s="398"/>
      <c r="Y10" s="398"/>
      <c r="Z10" s="398"/>
      <c r="AA10" s="398"/>
      <c r="AB10" s="398"/>
      <c r="AC10" s="398"/>
      <c r="AD10" s="398"/>
      <c r="AE10" s="398"/>
      <c r="AF10" s="398"/>
      <c r="AG10" s="398"/>
      <c r="AH10" s="398"/>
      <c r="AI10" s="398"/>
      <c r="AJ10" s="398"/>
      <c r="AK10" s="398"/>
      <c r="AL10" s="398"/>
      <c r="AM10" s="398"/>
      <c r="AN10" s="398"/>
      <c r="AO10" s="398"/>
      <c r="AP10" s="398"/>
      <c r="AQ10" s="398"/>
      <c r="AR10" s="398"/>
      <c r="AS10" s="398"/>
      <c r="AT10" s="398"/>
      <c r="AU10" s="398"/>
      <c r="AV10" s="398"/>
      <c r="AW10" s="398"/>
      <c r="AX10" s="398"/>
      <c r="AY10" s="398"/>
      <c r="AZ10" s="398"/>
      <c r="BA10" s="398"/>
      <c r="BB10" s="398"/>
      <c r="BC10" s="398"/>
      <c r="BD10" s="398"/>
      <c r="BE10" s="398"/>
      <c r="BF10" s="398"/>
      <c r="BG10" s="398"/>
      <c r="BH10" s="398"/>
      <c r="BI10" s="398"/>
      <c r="BJ10" s="398"/>
      <c r="BK10" s="398"/>
      <c r="BL10" s="398"/>
      <c r="BM10" s="398"/>
      <c r="BN10" s="398"/>
      <c r="BO10" s="398"/>
      <c r="BP10" s="398"/>
      <c r="BQ10" s="398"/>
      <c r="BR10" s="398"/>
      <c r="BS10" s="398"/>
      <c r="BT10" s="398"/>
      <c r="BU10" s="398"/>
      <c r="BV10" s="398"/>
      <c r="BW10" s="398"/>
      <c r="BX10" s="398"/>
      <c r="BY10" s="398"/>
      <c r="BZ10" s="398"/>
      <c r="CA10" s="398"/>
      <c r="CB10" s="398"/>
      <c r="CC10" s="398"/>
      <c r="CD10" s="398"/>
      <c r="CE10" s="398"/>
      <c r="CF10" s="398"/>
      <c r="CG10" s="398"/>
      <c r="CH10" s="398"/>
      <c r="CI10" s="398"/>
      <c r="CJ10" s="398"/>
      <c r="CK10" s="398"/>
      <c r="CL10" s="398"/>
      <c r="CM10" s="398"/>
      <c r="CN10" s="398"/>
      <c r="CO10" s="398"/>
      <c r="CP10" s="398"/>
      <c r="CQ10" s="398"/>
      <c r="CR10" s="398"/>
      <c r="CS10" s="398"/>
      <c r="CT10" s="398"/>
      <c r="CU10" s="398"/>
      <c r="CV10" s="398"/>
      <c r="CW10" s="398"/>
      <c r="CX10" s="398"/>
      <c r="CY10" s="398"/>
      <c r="CZ10" s="398"/>
      <c r="DA10" s="398"/>
      <c r="DB10" s="398"/>
      <c r="DC10" s="398"/>
      <c r="DD10" s="398"/>
      <c r="DE10" s="398"/>
      <c r="DF10" s="398"/>
      <c r="DG10" s="398"/>
      <c r="DH10" s="398"/>
      <c r="DI10" s="398"/>
      <c r="DJ10" s="398"/>
      <c r="DK10" s="398"/>
      <c r="DL10" s="398"/>
      <c r="DM10" s="398"/>
      <c r="DN10" s="398"/>
      <c r="DO10" s="398"/>
      <c r="DP10" s="398"/>
      <c r="DQ10" s="398"/>
      <c r="DR10" s="398"/>
      <c r="DS10" s="398"/>
      <c r="DT10" s="398"/>
      <c r="DU10" s="398"/>
      <c r="DV10" s="398"/>
      <c r="DW10" s="398"/>
      <c r="DX10" s="398"/>
      <c r="DY10" s="398"/>
      <c r="DZ10" s="398"/>
      <c r="EA10" s="398"/>
      <c r="EB10" s="398"/>
      <c r="EC10" s="398"/>
      <c r="ED10" s="398"/>
      <c r="EE10" s="398"/>
      <c r="EF10" s="398"/>
      <c r="EG10" s="398"/>
      <c r="EH10" s="398"/>
      <c r="EI10" s="398"/>
      <c r="EJ10" s="398"/>
      <c r="EK10" s="398"/>
      <c r="EL10" s="398"/>
      <c r="EM10" s="398"/>
      <c r="EN10" s="398"/>
      <c r="EO10" s="398"/>
      <c r="EP10" s="398"/>
      <c r="EQ10" s="398"/>
      <c r="ER10" s="398"/>
      <c r="ES10" s="399"/>
      <c r="ET10" s="352" t="s">
        <v>437</v>
      </c>
      <c r="EU10" s="353"/>
      <c r="EV10" s="353"/>
      <c r="EW10" s="353"/>
      <c r="EX10" s="353"/>
      <c r="EY10" s="353"/>
      <c r="EZ10" s="353"/>
      <c r="FA10" s="353"/>
      <c r="FB10" s="353"/>
      <c r="FC10" s="353"/>
      <c r="FD10" s="353"/>
      <c r="FE10" s="353"/>
      <c r="FF10" s="353"/>
      <c r="FG10" s="354"/>
      <c r="FH10" s="79"/>
      <c r="FI10" s="79"/>
      <c r="FJ10" s="79"/>
      <c r="FK10" s="79"/>
      <c r="FL10" s="79"/>
      <c r="FM10" s="79"/>
      <c r="FN10" s="79"/>
      <c r="FO10" s="79"/>
      <c r="FP10" s="79"/>
      <c r="FQ10" s="79"/>
      <c r="FR10" s="79"/>
      <c r="FS10" s="79"/>
      <c r="FT10" s="79"/>
      <c r="FU10" s="79"/>
      <c r="FV10" s="79"/>
      <c r="FW10" s="79"/>
      <c r="FX10" s="79"/>
      <c r="FY10" s="79"/>
      <c r="FZ10" s="79"/>
      <c r="GA10" s="79"/>
      <c r="GB10" s="79"/>
      <c r="GC10" s="79"/>
      <c r="GD10" s="79"/>
      <c r="GE10" s="79"/>
      <c r="GF10" s="79"/>
      <c r="GG10" s="79"/>
      <c r="GH10" s="79"/>
      <c r="GI10" s="79"/>
      <c r="GJ10" s="79"/>
      <c r="GK10" s="79"/>
      <c r="GL10" s="79"/>
      <c r="GM10" s="79"/>
      <c r="GN10" s="79"/>
      <c r="GO10" s="79"/>
      <c r="GP10" s="79"/>
      <c r="GQ10" s="79"/>
      <c r="GR10" s="79"/>
      <c r="GS10" s="79"/>
      <c r="GT10" s="79"/>
      <c r="GU10" s="79"/>
      <c r="GV10" s="79"/>
      <c r="GW10" s="79"/>
      <c r="GX10" s="79"/>
      <c r="GY10" s="79"/>
      <c r="GZ10" s="79"/>
      <c r="HA10" s="79"/>
      <c r="HB10" s="79"/>
      <c r="HC10" s="79"/>
      <c r="HD10" s="79"/>
      <c r="HE10" s="79"/>
      <c r="HF10" s="79"/>
      <c r="HG10" s="79"/>
      <c r="HH10" s="79"/>
      <c r="HI10" s="79"/>
      <c r="HJ10" s="79"/>
      <c r="HK10" s="79"/>
      <c r="HL10" s="79"/>
      <c r="HM10" s="79"/>
      <c r="HN10" s="79"/>
      <c r="HO10" s="79"/>
      <c r="HP10" s="79"/>
      <c r="HQ10" s="79"/>
      <c r="HR10" s="79"/>
      <c r="HS10" s="79"/>
      <c r="HT10" s="79"/>
      <c r="HU10" s="79"/>
      <c r="HV10" s="79"/>
      <c r="HW10" s="79"/>
      <c r="HX10" s="79"/>
      <c r="HY10" s="79"/>
      <c r="HZ10" s="79"/>
      <c r="IA10" s="79"/>
      <c r="IB10" s="79"/>
      <c r="IC10" s="79"/>
      <c r="ID10" s="79"/>
      <c r="IE10" s="79"/>
      <c r="IF10" s="79"/>
      <c r="IG10" s="79"/>
      <c r="IH10" s="79"/>
      <c r="II10" s="79"/>
      <c r="IJ10" s="79"/>
      <c r="IK10" s="79"/>
      <c r="IL10" s="79"/>
      <c r="IM10" s="79"/>
      <c r="IN10" s="79"/>
      <c r="IO10" s="79"/>
      <c r="IP10" s="79"/>
      <c r="IQ10" s="79"/>
      <c r="IR10" s="79"/>
    </row>
    <row r="11" spans="1:1021" s="79" customFormat="1">
      <c r="E11" s="89"/>
      <c r="EB11" s="87"/>
      <c r="EC11" s="87"/>
      <c r="ED11" s="87"/>
      <c r="EE11" s="87"/>
      <c r="EF11" s="88"/>
      <c r="EG11" s="88"/>
      <c r="EH11" s="90"/>
      <c r="EI11" s="90"/>
      <c r="EJ11" s="90"/>
      <c r="EK11" s="90"/>
      <c r="EL11" s="90"/>
      <c r="EM11" s="90"/>
      <c r="EN11" s="91"/>
      <c r="EO11" s="91"/>
      <c r="EP11" s="91"/>
      <c r="EQ11" s="91"/>
      <c r="ER11" s="91" t="s">
        <v>438</v>
      </c>
      <c r="ES11" s="90"/>
      <c r="ET11" s="352" t="s">
        <v>439</v>
      </c>
      <c r="EU11" s="353"/>
      <c r="EV11" s="353"/>
      <c r="EW11" s="353"/>
      <c r="EX11" s="353"/>
      <c r="EY11" s="353"/>
      <c r="EZ11" s="353"/>
      <c r="FA11" s="353"/>
      <c r="FB11" s="353"/>
      <c r="FC11" s="353"/>
      <c r="FD11" s="353"/>
      <c r="FE11" s="353"/>
      <c r="FF11" s="353"/>
      <c r="FG11" s="354"/>
    </row>
    <row r="12" spans="1:1021">
      <c r="A12" s="79"/>
      <c r="B12" s="79"/>
      <c r="C12" s="79"/>
      <c r="D12" s="79"/>
      <c r="E12" s="79"/>
      <c r="F12" s="79"/>
      <c r="G12" s="79"/>
      <c r="H12" s="79"/>
      <c r="I12" s="79"/>
      <c r="J12" s="79"/>
      <c r="K12" s="79"/>
      <c r="L12" s="79"/>
      <c r="M12" s="79"/>
      <c r="N12" s="79"/>
      <c r="O12" s="79"/>
      <c r="P12" s="79"/>
      <c r="Q12" s="79"/>
      <c r="R12" s="79"/>
      <c r="S12" s="79"/>
      <c r="T12" s="79"/>
      <c r="U12" s="79"/>
      <c r="V12" s="79"/>
      <c r="W12" s="79"/>
      <c r="X12" s="79"/>
      <c r="Y12" s="79"/>
      <c r="Z12" s="79"/>
      <c r="AA12" s="79"/>
      <c r="AB12" s="79"/>
      <c r="AC12" s="79"/>
      <c r="AD12" s="79"/>
      <c r="AE12" s="79"/>
      <c r="AF12" s="79"/>
      <c r="AG12" s="79"/>
      <c r="AH12" s="79"/>
      <c r="AI12" s="79"/>
      <c r="AJ12" s="79"/>
      <c r="AK12" s="79"/>
      <c r="AL12" s="79"/>
      <c r="AM12" s="79"/>
      <c r="AN12" s="79"/>
      <c r="AO12" s="79"/>
      <c r="AP12" s="79"/>
      <c r="AQ12" s="79"/>
      <c r="AR12" s="79"/>
      <c r="AS12" s="79"/>
      <c r="AT12" s="79"/>
      <c r="AU12" s="79"/>
      <c r="AV12" s="79"/>
      <c r="AW12" s="319" t="s">
        <v>108</v>
      </c>
      <c r="AX12" s="319"/>
      <c r="AY12" s="319"/>
      <c r="AZ12" s="319"/>
      <c r="BA12" s="319"/>
      <c r="BB12" s="320"/>
      <c r="BC12" s="320"/>
      <c r="BD12" s="320"/>
      <c r="BE12" s="320"/>
      <c r="BF12" s="320"/>
      <c r="BG12" s="321" t="s">
        <v>106</v>
      </c>
      <c r="BH12" s="321"/>
      <c r="BI12" s="320"/>
      <c r="BJ12" s="320"/>
      <c r="BK12" s="320"/>
      <c r="BL12" s="320"/>
      <c r="BM12" s="320"/>
      <c r="BN12" s="320"/>
      <c r="BO12" s="320"/>
      <c r="BP12" s="320"/>
      <c r="BQ12" s="320"/>
      <c r="BR12" s="320"/>
      <c r="BS12" s="320"/>
      <c r="BT12" s="320"/>
      <c r="BU12" s="320"/>
      <c r="BV12" s="320"/>
      <c r="BW12" s="320"/>
      <c r="BX12" s="320"/>
      <c r="BY12" s="320"/>
      <c r="BZ12" s="320"/>
      <c r="CA12" s="320"/>
      <c r="CB12" s="320"/>
      <c r="CC12" s="320"/>
      <c r="CD12" s="320"/>
      <c r="CE12" s="320"/>
      <c r="CF12" s="319">
        <v>20</v>
      </c>
      <c r="CG12" s="319"/>
      <c r="CH12" s="319"/>
      <c r="CI12" s="319"/>
      <c r="CJ12" s="322" t="s">
        <v>368</v>
      </c>
      <c r="CK12" s="322"/>
      <c r="CL12" s="322"/>
      <c r="CM12" s="322"/>
      <c r="CN12" s="321" t="s">
        <v>107</v>
      </c>
      <c r="CO12" s="321"/>
      <c r="CP12" s="32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85"/>
      <c r="EO12" s="85"/>
      <c r="EP12" s="85"/>
      <c r="EQ12" s="85"/>
      <c r="ER12" s="85" t="s">
        <v>109</v>
      </c>
      <c r="ES12" s="1"/>
      <c r="ET12" s="326" t="s">
        <v>488</v>
      </c>
      <c r="EU12" s="327"/>
      <c r="EV12" s="327"/>
      <c r="EW12" s="327"/>
      <c r="EX12" s="327"/>
      <c r="EY12" s="327"/>
      <c r="EZ12" s="327"/>
      <c r="FA12" s="327"/>
      <c r="FB12" s="327"/>
      <c r="FC12" s="327"/>
      <c r="FD12" s="327"/>
      <c r="FE12" s="327"/>
      <c r="FF12" s="327"/>
      <c r="FG12" s="328"/>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row>
    <row r="13" spans="1:1021">
      <c r="A13" s="79" t="s">
        <v>440</v>
      </c>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303" t="s">
        <v>497</v>
      </c>
      <c r="AY13" s="303"/>
      <c r="AZ13" s="303"/>
      <c r="BA13" s="303"/>
      <c r="BB13" s="303"/>
      <c r="BC13" s="303"/>
      <c r="BD13" s="303"/>
      <c r="BE13" s="303"/>
      <c r="BF13" s="303"/>
      <c r="BG13" s="303"/>
      <c r="BH13" s="303"/>
      <c r="BI13" s="303"/>
      <c r="BJ13" s="303"/>
      <c r="BK13" s="303"/>
      <c r="BL13" s="303"/>
      <c r="BM13" s="303"/>
      <c r="BN13" s="303"/>
      <c r="BO13" s="303"/>
      <c r="BP13" s="303"/>
      <c r="BQ13" s="303"/>
      <c r="BR13" s="303"/>
      <c r="BS13" s="303"/>
      <c r="BT13" s="303"/>
      <c r="BU13" s="303"/>
      <c r="BV13" s="303"/>
      <c r="BW13" s="303"/>
      <c r="BX13" s="303"/>
      <c r="BY13" s="303"/>
      <c r="BZ13" s="303"/>
      <c r="CA13" s="303"/>
      <c r="CB13" s="303"/>
      <c r="CC13" s="303"/>
      <c r="CD13" s="303"/>
      <c r="CE13" s="303"/>
      <c r="CF13" s="303"/>
      <c r="CG13" s="303"/>
      <c r="CH13" s="303"/>
      <c r="CI13" s="303"/>
      <c r="CJ13" s="303"/>
      <c r="CK13" s="303"/>
      <c r="CL13" s="303"/>
      <c r="CM13" s="303"/>
      <c r="CN13" s="303"/>
      <c r="CO13" s="303"/>
      <c r="CP13" s="303"/>
      <c r="CQ13" s="303"/>
      <c r="CR13" s="303"/>
      <c r="CS13" s="303"/>
      <c r="CT13" s="303"/>
      <c r="CU13" s="303"/>
      <c r="CV13" s="303"/>
      <c r="CW13" s="303"/>
      <c r="CX13" s="303"/>
      <c r="CY13" s="303"/>
      <c r="CZ13" s="303"/>
      <c r="DA13" s="303"/>
      <c r="DB13" s="303"/>
      <c r="DC13" s="303"/>
      <c r="DD13" s="303"/>
      <c r="DE13" s="303"/>
      <c r="DF13" s="303"/>
      <c r="DG13" s="303"/>
      <c r="DH13" s="303"/>
      <c r="DI13" s="303"/>
      <c r="DJ13" s="303"/>
      <c r="DK13" s="303"/>
      <c r="DL13" s="303"/>
      <c r="DM13" s="303"/>
      <c r="DN13" s="303"/>
      <c r="DO13" s="303"/>
      <c r="DP13" s="303"/>
      <c r="DQ13" s="303"/>
      <c r="DR13" s="303"/>
      <c r="DS13" s="303"/>
      <c r="DT13" s="303"/>
      <c r="DU13" s="303"/>
      <c r="DV13" s="303"/>
      <c r="DW13" s="303"/>
      <c r="DX13" s="303"/>
      <c r="DY13" s="303"/>
      <c r="DZ13" s="303"/>
      <c r="EA13" s="303"/>
      <c r="EB13" s="303"/>
      <c r="EC13" s="303"/>
      <c r="ED13" s="303"/>
      <c r="EE13" s="303"/>
      <c r="EF13" s="303"/>
      <c r="EG13" s="303"/>
      <c r="EH13" s="303"/>
      <c r="EI13" s="303"/>
      <c r="EJ13" s="303"/>
      <c r="EK13" s="1"/>
      <c r="EL13" s="1"/>
      <c r="EM13" s="1"/>
      <c r="EN13" s="85"/>
      <c r="EO13" s="85"/>
      <c r="EP13" s="85"/>
      <c r="EQ13" s="85"/>
      <c r="ER13" s="85"/>
      <c r="ES13" s="1"/>
      <c r="ET13" s="385" t="s">
        <v>441</v>
      </c>
      <c r="EU13" s="386"/>
      <c r="EV13" s="386"/>
      <c r="EW13" s="386"/>
      <c r="EX13" s="386"/>
      <c r="EY13" s="386"/>
      <c r="EZ13" s="386"/>
      <c r="FA13" s="386"/>
      <c r="FB13" s="386"/>
      <c r="FC13" s="386"/>
      <c r="FD13" s="386"/>
      <c r="FE13" s="386"/>
      <c r="FF13" s="386"/>
      <c r="FG13" s="387"/>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c r="VT13" s="1"/>
      <c r="VU13" s="1"/>
      <c r="VV13" s="1"/>
      <c r="VW13" s="1"/>
      <c r="VX13" s="1"/>
      <c r="VY13" s="1"/>
      <c r="VZ13" s="1"/>
      <c r="WA13" s="1"/>
      <c r="WB13" s="1"/>
      <c r="WC13" s="1"/>
      <c r="WD13" s="1"/>
      <c r="WE13" s="1"/>
      <c r="WF13" s="1"/>
      <c r="WG13" s="1"/>
      <c r="WH13" s="1"/>
      <c r="WI13" s="1"/>
      <c r="WJ13" s="1"/>
      <c r="WK13" s="1"/>
      <c r="WL13" s="1"/>
      <c r="WM13" s="1"/>
      <c r="WN13" s="1"/>
      <c r="WO13" s="1"/>
      <c r="WP13" s="1"/>
      <c r="WQ13" s="1"/>
      <c r="WR13" s="1"/>
      <c r="WS13" s="1"/>
      <c r="WT13" s="1"/>
      <c r="WU13" s="1"/>
      <c r="WV13" s="1"/>
      <c r="WW13" s="1"/>
      <c r="WX13" s="1"/>
      <c r="WY13" s="1"/>
      <c r="WZ13" s="1"/>
      <c r="XA13" s="1"/>
      <c r="XB13" s="1"/>
      <c r="XC13" s="1"/>
      <c r="XD13" s="1"/>
      <c r="XE13" s="1"/>
      <c r="XF13" s="1"/>
      <c r="XG13" s="1"/>
      <c r="XH13" s="1"/>
      <c r="XI13" s="1"/>
      <c r="XJ13" s="1"/>
      <c r="XK13" s="1"/>
      <c r="XL13" s="1"/>
      <c r="XM13" s="1"/>
      <c r="XN13" s="1"/>
      <c r="XO13" s="1"/>
      <c r="XP13" s="1"/>
      <c r="XQ13" s="1"/>
      <c r="XR13" s="1"/>
      <c r="XS13" s="1"/>
      <c r="XT13" s="1"/>
      <c r="XU13" s="1"/>
      <c r="XV13" s="1"/>
      <c r="XW13" s="1"/>
      <c r="XX13" s="1"/>
      <c r="XY13" s="1"/>
      <c r="XZ13" s="1"/>
      <c r="YA13" s="1"/>
      <c r="YB13" s="1"/>
      <c r="YC13" s="1"/>
      <c r="YD13" s="1"/>
      <c r="YE13" s="1"/>
      <c r="YF13" s="1"/>
      <c r="YG13" s="1"/>
      <c r="YH13" s="1"/>
      <c r="YI13" s="1"/>
      <c r="YJ13" s="1"/>
      <c r="YK13" s="1"/>
      <c r="YL13" s="1"/>
      <c r="YM13" s="1"/>
      <c r="YN13" s="1"/>
      <c r="YO13" s="1"/>
      <c r="YP13" s="1"/>
      <c r="YQ13" s="1"/>
      <c r="YR13" s="1"/>
      <c r="YS13" s="1"/>
      <c r="YT13" s="1"/>
      <c r="YU13" s="1"/>
      <c r="YV13" s="1"/>
      <c r="YW13" s="1"/>
      <c r="YX13" s="1"/>
      <c r="YY13" s="1"/>
      <c r="YZ13" s="1"/>
      <c r="ZA13" s="1"/>
      <c r="ZB13" s="1"/>
      <c r="ZC13" s="1"/>
      <c r="ZD13" s="1"/>
      <c r="ZE13" s="1"/>
      <c r="ZF13" s="1"/>
      <c r="ZG13" s="1"/>
      <c r="ZH13" s="1"/>
      <c r="ZI13" s="1"/>
      <c r="ZJ13" s="1"/>
      <c r="ZK13" s="1"/>
      <c r="ZL13" s="1"/>
      <c r="ZM13" s="1"/>
      <c r="ZN13" s="1"/>
      <c r="ZO13" s="1"/>
      <c r="ZP13" s="1"/>
      <c r="ZQ13" s="1"/>
      <c r="ZR13" s="1"/>
      <c r="ZS13" s="1"/>
      <c r="ZT13" s="1"/>
      <c r="ZU13" s="1"/>
      <c r="ZV13" s="1"/>
      <c r="ZW13" s="1"/>
      <c r="ZX13" s="1"/>
      <c r="ZY13" s="1"/>
      <c r="ZZ13" s="1"/>
      <c r="AAA13" s="1"/>
      <c r="AAB13" s="1"/>
      <c r="AAC13" s="1"/>
      <c r="AAD13" s="1"/>
      <c r="AAE13" s="1"/>
      <c r="AAF13" s="1"/>
      <c r="AAG13" s="1"/>
      <c r="AAH13" s="1"/>
      <c r="AAI13" s="1"/>
      <c r="AAJ13" s="1"/>
      <c r="AAK13" s="1"/>
      <c r="AAL13" s="1"/>
      <c r="AAM13" s="1"/>
      <c r="AAN13" s="1"/>
      <c r="AAO13" s="1"/>
      <c r="AAP13" s="1"/>
      <c r="AAQ13" s="1"/>
      <c r="AAR13" s="1"/>
      <c r="AAS13" s="1"/>
      <c r="AAT13" s="1"/>
      <c r="AAU13" s="1"/>
      <c r="AAV13" s="1"/>
      <c r="AAW13" s="1"/>
      <c r="AAX13" s="1"/>
      <c r="AAY13" s="1"/>
      <c r="AAZ13" s="1"/>
      <c r="ABA13" s="1"/>
      <c r="ABB13" s="1"/>
      <c r="ABC13" s="1"/>
      <c r="ABD13" s="1"/>
      <c r="ABE13" s="1"/>
      <c r="ABF13" s="1"/>
      <c r="ABG13" s="1"/>
      <c r="ABH13" s="1"/>
      <c r="ABI13" s="1"/>
      <c r="ABJ13" s="1"/>
      <c r="ABK13" s="1"/>
      <c r="ABL13" s="1"/>
      <c r="ABM13" s="1"/>
      <c r="ABN13" s="1"/>
      <c r="ABO13" s="1"/>
      <c r="ABP13" s="1"/>
      <c r="ABQ13" s="1"/>
      <c r="ABR13" s="1"/>
      <c r="ABS13" s="1"/>
      <c r="ABT13" s="1"/>
      <c r="ABU13" s="1"/>
      <c r="ABV13" s="1"/>
      <c r="ABW13" s="1"/>
      <c r="ABX13" s="1"/>
      <c r="ABY13" s="1"/>
      <c r="ABZ13" s="1"/>
      <c r="ACA13" s="1"/>
      <c r="ACB13" s="1"/>
      <c r="ACC13" s="1"/>
      <c r="ACD13" s="1"/>
      <c r="ACE13" s="1"/>
      <c r="ACF13" s="1"/>
      <c r="ACG13" s="1"/>
      <c r="ACH13" s="1"/>
      <c r="ACI13" s="1"/>
      <c r="ACJ13" s="1"/>
      <c r="ACK13" s="1"/>
      <c r="ACL13" s="1"/>
      <c r="ACM13" s="1"/>
      <c r="ACN13" s="1"/>
      <c r="ACO13" s="1"/>
      <c r="ACP13" s="1"/>
      <c r="ACQ13" s="1"/>
      <c r="ACR13" s="1"/>
      <c r="ACS13" s="1"/>
      <c r="ACT13" s="1"/>
      <c r="ACU13" s="1"/>
      <c r="ACV13" s="1"/>
      <c r="ACW13" s="1"/>
      <c r="ACX13" s="1"/>
      <c r="ACY13" s="1"/>
      <c r="ACZ13" s="1"/>
      <c r="ADA13" s="1"/>
      <c r="ADB13" s="1"/>
      <c r="ADC13" s="1"/>
      <c r="ADD13" s="1"/>
      <c r="ADE13" s="1"/>
      <c r="ADF13" s="1"/>
      <c r="ADG13" s="1"/>
      <c r="ADH13" s="1"/>
      <c r="ADI13" s="1"/>
      <c r="ADJ13" s="1"/>
      <c r="ADK13" s="1"/>
      <c r="ADL13" s="1"/>
      <c r="ADM13" s="1"/>
      <c r="ADN13" s="1"/>
      <c r="ADO13" s="1"/>
      <c r="ADP13" s="1"/>
      <c r="ADQ13" s="1"/>
      <c r="ADR13" s="1"/>
      <c r="ADS13" s="1"/>
      <c r="ADT13" s="1"/>
      <c r="ADU13" s="1"/>
      <c r="ADV13" s="1"/>
      <c r="ADW13" s="1"/>
      <c r="ADX13" s="1"/>
      <c r="ADY13" s="1"/>
      <c r="ADZ13" s="1"/>
      <c r="AEA13" s="1"/>
      <c r="AEB13" s="1"/>
      <c r="AEC13" s="1"/>
      <c r="AED13" s="1"/>
      <c r="AEE13" s="1"/>
      <c r="AEF13" s="1"/>
      <c r="AEG13" s="1"/>
      <c r="AEH13" s="1"/>
      <c r="AEI13" s="1"/>
      <c r="AEJ13" s="1"/>
      <c r="AEK13" s="1"/>
      <c r="AEL13" s="1"/>
      <c r="AEM13" s="1"/>
      <c r="AEN13" s="1"/>
      <c r="AEO13" s="1"/>
      <c r="AEP13" s="1"/>
      <c r="AEQ13" s="1"/>
      <c r="AER13" s="1"/>
      <c r="AES13" s="1"/>
      <c r="AET13" s="1"/>
      <c r="AEU13" s="1"/>
      <c r="AEV13" s="1"/>
      <c r="AEW13" s="1"/>
      <c r="AEX13" s="1"/>
      <c r="AEY13" s="1"/>
      <c r="AEZ13" s="1"/>
      <c r="AFA13" s="1"/>
      <c r="AFB13" s="1"/>
      <c r="AFC13" s="1"/>
      <c r="AFD13" s="1"/>
      <c r="AFE13" s="1"/>
      <c r="AFF13" s="1"/>
      <c r="AFG13" s="1"/>
      <c r="AFH13" s="1"/>
      <c r="AFI13" s="1"/>
      <c r="AFJ13" s="1"/>
      <c r="AFK13" s="1"/>
      <c r="AFL13" s="1"/>
      <c r="AFM13" s="1"/>
      <c r="AFN13" s="1"/>
      <c r="AFO13" s="1"/>
      <c r="AFP13" s="1"/>
      <c r="AFQ13" s="1"/>
      <c r="AFR13" s="1"/>
      <c r="AFS13" s="1"/>
      <c r="AFT13" s="1"/>
      <c r="AFU13" s="1"/>
      <c r="AFV13" s="1"/>
      <c r="AFW13" s="1"/>
      <c r="AFX13" s="1"/>
      <c r="AFY13" s="1"/>
      <c r="AFZ13" s="1"/>
      <c r="AGA13" s="1"/>
      <c r="AGB13" s="1"/>
      <c r="AGC13" s="1"/>
      <c r="AGD13" s="1"/>
      <c r="AGE13" s="1"/>
      <c r="AGF13" s="1"/>
      <c r="AGG13" s="1"/>
      <c r="AGH13" s="1"/>
      <c r="AGI13" s="1"/>
      <c r="AGJ13" s="1"/>
      <c r="AGK13" s="1"/>
      <c r="AGL13" s="1"/>
      <c r="AGM13" s="1"/>
      <c r="AGN13" s="1"/>
      <c r="AGO13" s="1"/>
      <c r="AGP13" s="1"/>
      <c r="AGQ13" s="1"/>
      <c r="AGR13" s="1"/>
      <c r="AGS13" s="1"/>
      <c r="AGT13" s="1"/>
      <c r="AGU13" s="1"/>
      <c r="AGV13" s="1"/>
      <c r="AGW13" s="1"/>
      <c r="AGX13" s="1"/>
      <c r="AGY13" s="1"/>
      <c r="AGZ13" s="1"/>
      <c r="AHA13" s="1"/>
      <c r="AHB13" s="1"/>
      <c r="AHC13" s="1"/>
      <c r="AHD13" s="1"/>
      <c r="AHE13" s="1"/>
      <c r="AHF13" s="1"/>
      <c r="AHG13" s="1"/>
      <c r="AHH13" s="1"/>
      <c r="AHI13" s="1"/>
      <c r="AHJ13" s="1"/>
      <c r="AHK13" s="1"/>
      <c r="AHL13" s="1"/>
      <c r="AHM13" s="1"/>
      <c r="AHN13" s="1"/>
      <c r="AHO13" s="1"/>
      <c r="AHP13" s="1"/>
      <c r="AHQ13" s="1"/>
      <c r="AHR13" s="1"/>
      <c r="AHS13" s="1"/>
      <c r="AHT13" s="1"/>
      <c r="AHU13" s="1"/>
      <c r="AHV13" s="1"/>
      <c r="AHW13" s="1"/>
      <c r="AHX13" s="1"/>
      <c r="AHY13" s="1"/>
      <c r="AHZ13" s="1"/>
      <c r="AIA13" s="1"/>
      <c r="AIB13" s="1"/>
      <c r="AIC13" s="1"/>
      <c r="AID13" s="1"/>
      <c r="AIE13" s="1"/>
      <c r="AIF13" s="1"/>
      <c r="AIG13" s="1"/>
      <c r="AIH13" s="1"/>
      <c r="AII13" s="1"/>
      <c r="AIJ13" s="1"/>
      <c r="AIK13" s="1"/>
      <c r="AIL13" s="1"/>
      <c r="AIM13" s="1"/>
      <c r="AIN13" s="1"/>
      <c r="AIO13" s="1"/>
      <c r="AIP13" s="1"/>
      <c r="AIQ13" s="1"/>
      <c r="AIR13" s="1"/>
      <c r="AIS13" s="1"/>
      <c r="AIT13" s="1"/>
      <c r="AIU13" s="1"/>
      <c r="AIV13" s="1"/>
      <c r="AIW13" s="1"/>
      <c r="AIX13" s="1"/>
      <c r="AIY13" s="1"/>
      <c r="AIZ13" s="1"/>
      <c r="AJA13" s="1"/>
      <c r="AJB13" s="1"/>
      <c r="AJC13" s="1"/>
      <c r="AJD13" s="1"/>
      <c r="AJE13" s="1"/>
      <c r="AJF13" s="1"/>
      <c r="AJG13" s="1"/>
      <c r="AJH13" s="1"/>
      <c r="AJI13" s="1"/>
      <c r="AJJ13" s="1"/>
      <c r="AJK13" s="1"/>
      <c r="AJL13" s="1"/>
      <c r="AJM13" s="1"/>
      <c r="AJN13" s="1"/>
      <c r="AJO13" s="1"/>
      <c r="AJP13" s="1"/>
      <c r="AJQ13" s="1"/>
      <c r="AJR13" s="1"/>
      <c r="AJS13" s="1"/>
      <c r="AJT13" s="1"/>
      <c r="AJU13" s="1"/>
      <c r="AJV13" s="1"/>
      <c r="AJW13" s="1"/>
      <c r="AJX13" s="1"/>
      <c r="AJY13" s="1"/>
      <c r="AJZ13" s="1"/>
      <c r="AKA13" s="1"/>
      <c r="AKB13" s="1"/>
      <c r="AKC13" s="1"/>
      <c r="AKD13" s="1"/>
      <c r="AKE13" s="1"/>
      <c r="AKF13" s="1"/>
      <c r="AKG13" s="1"/>
      <c r="AKH13" s="1"/>
      <c r="AKI13" s="1"/>
      <c r="AKJ13" s="1"/>
      <c r="AKK13" s="1"/>
      <c r="AKL13" s="1"/>
      <c r="AKM13" s="1"/>
      <c r="AKN13" s="1"/>
      <c r="AKO13" s="1"/>
      <c r="AKP13" s="1"/>
      <c r="AKQ13" s="1"/>
      <c r="AKR13" s="1"/>
      <c r="AKS13" s="1"/>
      <c r="AKT13" s="1"/>
      <c r="AKU13" s="1"/>
      <c r="AKV13" s="1"/>
      <c r="AKW13" s="1"/>
      <c r="AKX13" s="1"/>
      <c r="AKY13" s="1"/>
      <c r="AKZ13" s="1"/>
      <c r="ALA13" s="1"/>
      <c r="ALB13" s="1"/>
      <c r="ALC13" s="1"/>
      <c r="ALD13" s="1"/>
      <c r="ALE13" s="1"/>
      <c r="ALF13" s="1"/>
      <c r="ALG13" s="1"/>
      <c r="ALH13" s="1"/>
      <c r="ALI13" s="1"/>
      <c r="ALJ13" s="1"/>
      <c r="ALK13" s="1"/>
      <c r="ALL13" s="1"/>
      <c r="ALM13" s="1"/>
      <c r="ALN13" s="1"/>
      <c r="ALO13" s="1"/>
      <c r="ALP13" s="1"/>
      <c r="ALQ13" s="1"/>
      <c r="ALR13" s="1"/>
      <c r="ALS13" s="1"/>
      <c r="ALT13" s="1"/>
      <c r="ALU13" s="1"/>
      <c r="ALV13" s="1"/>
      <c r="ALW13" s="1"/>
      <c r="ALX13" s="1"/>
      <c r="ALY13" s="1"/>
      <c r="ALZ13" s="1"/>
      <c r="AMA13" s="1"/>
      <c r="AMB13" s="1"/>
      <c r="AMC13" s="1"/>
      <c r="AMD13" s="1"/>
      <c r="AME13" s="1"/>
      <c r="AMF13" s="1"/>
      <c r="AMG13" s="1"/>
    </row>
    <row r="14" spans="1:1021">
      <c r="A14" s="79" t="s">
        <v>442</v>
      </c>
      <c r="B14" s="92"/>
      <c r="C14" s="92"/>
      <c r="D14" s="92"/>
      <c r="E14" s="92"/>
      <c r="F14" s="92"/>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1"/>
      <c r="AT14" s="1"/>
      <c r="AU14" s="1"/>
      <c r="AV14" s="1"/>
      <c r="AW14" s="1"/>
      <c r="AX14" s="303"/>
      <c r="AY14" s="303"/>
      <c r="AZ14" s="303"/>
      <c r="BA14" s="303"/>
      <c r="BB14" s="303"/>
      <c r="BC14" s="303"/>
      <c r="BD14" s="303"/>
      <c r="BE14" s="303"/>
      <c r="BF14" s="303"/>
      <c r="BG14" s="303"/>
      <c r="BH14" s="303"/>
      <c r="BI14" s="303"/>
      <c r="BJ14" s="303"/>
      <c r="BK14" s="303"/>
      <c r="BL14" s="303"/>
      <c r="BM14" s="303"/>
      <c r="BN14" s="303"/>
      <c r="BO14" s="303"/>
      <c r="BP14" s="303"/>
      <c r="BQ14" s="303"/>
      <c r="BR14" s="303"/>
      <c r="BS14" s="303"/>
      <c r="BT14" s="303"/>
      <c r="BU14" s="303"/>
      <c r="BV14" s="303"/>
      <c r="BW14" s="303"/>
      <c r="BX14" s="303"/>
      <c r="BY14" s="303"/>
      <c r="BZ14" s="303"/>
      <c r="CA14" s="303"/>
      <c r="CB14" s="303"/>
      <c r="CC14" s="303"/>
      <c r="CD14" s="303"/>
      <c r="CE14" s="303"/>
      <c r="CF14" s="303"/>
      <c r="CG14" s="303"/>
      <c r="CH14" s="303"/>
      <c r="CI14" s="303"/>
      <c r="CJ14" s="303"/>
      <c r="CK14" s="303"/>
      <c r="CL14" s="303"/>
      <c r="CM14" s="303"/>
      <c r="CN14" s="303"/>
      <c r="CO14" s="303"/>
      <c r="CP14" s="303"/>
      <c r="CQ14" s="303"/>
      <c r="CR14" s="303"/>
      <c r="CS14" s="303"/>
      <c r="CT14" s="303"/>
      <c r="CU14" s="303"/>
      <c r="CV14" s="303"/>
      <c r="CW14" s="303"/>
      <c r="CX14" s="303"/>
      <c r="CY14" s="303"/>
      <c r="CZ14" s="303"/>
      <c r="DA14" s="303"/>
      <c r="DB14" s="303"/>
      <c r="DC14" s="303"/>
      <c r="DD14" s="303"/>
      <c r="DE14" s="303"/>
      <c r="DF14" s="303"/>
      <c r="DG14" s="303"/>
      <c r="DH14" s="303"/>
      <c r="DI14" s="303"/>
      <c r="DJ14" s="303"/>
      <c r="DK14" s="303"/>
      <c r="DL14" s="303"/>
      <c r="DM14" s="303"/>
      <c r="DN14" s="303"/>
      <c r="DO14" s="303"/>
      <c r="DP14" s="303"/>
      <c r="DQ14" s="303"/>
      <c r="DR14" s="303"/>
      <c r="DS14" s="303"/>
      <c r="DT14" s="303"/>
      <c r="DU14" s="303"/>
      <c r="DV14" s="303"/>
      <c r="DW14" s="303"/>
      <c r="DX14" s="303"/>
      <c r="DY14" s="303"/>
      <c r="DZ14" s="303"/>
      <c r="EA14" s="303"/>
      <c r="EB14" s="303"/>
      <c r="EC14" s="303"/>
      <c r="ED14" s="303"/>
      <c r="EE14" s="303"/>
      <c r="EF14" s="303"/>
      <c r="EG14" s="303"/>
      <c r="EH14" s="303"/>
      <c r="EI14" s="303"/>
      <c r="EJ14" s="303"/>
      <c r="EK14" s="1"/>
      <c r="EL14" s="1"/>
      <c r="EM14" s="1"/>
      <c r="EN14" s="85"/>
      <c r="EO14" s="85"/>
      <c r="EP14" s="85"/>
      <c r="EQ14" s="85"/>
      <c r="ER14" s="85" t="s">
        <v>443</v>
      </c>
      <c r="ES14" s="1"/>
      <c r="ET14" s="391"/>
      <c r="EU14" s="320"/>
      <c r="EV14" s="320"/>
      <c r="EW14" s="320"/>
      <c r="EX14" s="320"/>
      <c r="EY14" s="320"/>
      <c r="EZ14" s="320"/>
      <c r="FA14" s="320"/>
      <c r="FB14" s="320"/>
      <c r="FC14" s="320"/>
      <c r="FD14" s="320"/>
      <c r="FE14" s="320"/>
      <c r="FF14" s="320"/>
      <c r="FG14" s="392"/>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c r="VT14" s="1"/>
      <c r="VU14" s="1"/>
      <c r="VV14" s="1"/>
      <c r="VW14" s="1"/>
      <c r="VX14" s="1"/>
      <c r="VY14" s="1"/>
      <c r="VZ14" s="1"/>
      <c r="WA14" s="1"/>
      <c r="WB14" s="1"/>
      <c r="WC14" s="1"/>
      <c r="WD14" s="1"/>
      <c r="WE14" s="1"/>
      <c r="WF14" s="1"/>
      <c r="WG14" s="1"/>
      <c r="WH14" s="1"/>
      <c r="WI14" s="1"/>
      <c r="WJ14" s="1"/>
      <c r="WK14" s="1"/>
      <c r="WL14" s="1"/>
      <c r="WM14" s="1"/>
      <c r="WN14" s="1"/>
      <c r="WO14" s="1"/>
      <c r="WP14" s="1"/>
      <c r="WQ14" s="1"/>
      <c r="WR14" s="1"/>
      <c r="WS14" s="1"/>
      <c r="WT14" s="1"/>
      <c r="WU14" s="1"/>
      <c r="WV14" s="1"/>
      <c r="WW14" s="1"/>
      <c r="WX14" s="1"/>
      <c r="WY14" s="1"/>
      <c r="WZ14" s="1"/>
      <c r="XA14" s="1"/>
      <c r="XB14" s="1"/>
      <c r="XC14" s="1"/>
      <c r="XD14" s="1"/>
      <c r="XE14" s="1"/>
      <c r="XF14" s="1"/>
      <c r="XG14" s="1"/>
      <c r="XH14" s="1"/>
      <c r="XI14" s="1"/>
      <c r="XJ14" s="1"/>
      <c r="XK14" s="1"/>
      <c r="XL14" s="1"/>
      <c r="XM14" s="1"/>
      <c r="XN14" s="1"/>
      <c r="XO14" s="1"/>
      <c r="XP14" s="1"/>
      <c r="XQ14" s="1"/>
      <c r="XR14" s="1"/>
      <c r="XS14" s="1"/>
      <c r="XT14" s="1"/>
      <c r="XU14" s="1"/>
      <c r="XV14" s="1"/>
      <c r="XW14" s="1"/>
      <c r="XX14" s="1"/>
      <c r="XY14" s="1"/>
      <c r="XZ14" s="1"/>
      <c r="YA14" s="1"/>
      <c r="YB14" s="1"/>
      <c r="YC14" s="1"/>
      <c r="YD14" s="1"/>
      <c r="YE14" s="1"/>
      <c r="YF14" s="1"/>
      <c r="YG14" s="1"/>
      <c r="YH14" s="1"/>
      <c r="YI14" s="1"/>
      <c r="YJ14" s="1"/>
      <c r="YK14" s="1"/>
      <c r="YL14" s="1"/>
      <c r="YM14" s="1"/>
      <c r="YN14" s="1"/>
      <c r="YO14" s="1"/>
      <c r="YP14" s="1"/>
      <c r="YQ14" s="1"/>
      <c r="YR14" s="1"/>
      <c r="YS14" s="1"/>
      <c r="YT14" s="1"/>
      <c r="YU14" s="1"/>
      <c r="YV14" s="1"/>
      <c r="YW14" s="1"/>
      <c r="YX14" s="1"/>
      <c r="YY14" s="1"/>
      <c r="YZ14" s="1"/>
      <c r="ZA14" s="1"/>
      <c r="ZB14" s="1"/>
      <c r="ZC14" s="1"/>
      <c r="ZD14" s="1"/>
      <c r="ZE14" s="1"/>
      <c r="ZF14" s="1"/>
      <c r="ZG14" s="1"/>
      <c r="ZH14" s="1"/>
      <c r="ZI14" s="1"/>
      <c r="ZJ14" s="1"/>
      <c r="ZK14" s="1"/>
      <c r="ZL14" s="1"/>
      <c r="ZM14" s="1"/>
      <c r="ZN14" s="1"/>
      <c r="ZO14" s="1"/>
      <c r="ZP14" s="1"/>
      <c r="ZQ14" s="1"/>
      <c r="ZR14" s="1"/>
      <c r="ZS14" s="1"/>
      <c r="ZT14" s="1"/>
      <c r="ZU14" s="1"/>
      <c r="ZV14" s="1"/>
      <c r="ZW14" s="1"/>
      <c r="ZX14" s="1"/>
      <c r="ZY14" s="1"/>
      <c r="ZZ14" s="1"/>
      <c r="AAA14" s="1"/>
      <c r="AAB14" s="1"/>
      <c r="AAC14" s="1"/>
      <c r="AAD14" s="1"/>
      <c r="AAE14" s="1"/>
      <c r="AAF14" s="1"/>
      <c r="AAG14" s="1"/>
      <c r="AAH14" s="1"/>
      <c r="AAI14" s="1"/>
      <c r="AAJ14" s="1"/>
      <c r="AAK14" s="1"/>
      <c r="AAL14" s="1"/>
      <c r="AAM14" s="1"/>
      <c r="AAN14" s="1"/>
      <c r="AAO14" s="1"/>
      <c r="AAP14" s="1"/>
      <c r="AAQ14" s="1"/>
      <c r="AAR14" s="1"/>
      <c r="AAS14" s="1"/>
      <c r="AAT14" s="1"/>
      <c r="AAU14" s="1"/>
      <c r="AAV14" s="1"/>
      <c r="AAW14" s="1"/>
      <c r="AAX14" s="1"/>
      <c r="AAY14" s="1"/>
      <c r="AAZ14" s="1"/>
      <c r="ABA14" s="1"/>
      <c r="ABB14" s="1"/>
      <c r="ABC14" s="1"/>
      <c r="ABD14" s="1"/>
      <c r="ABE14" s="1"/>
      <c r="ABF14" s="1"/>
      <c r="ABG14" s="1"/>
      <c r="ABH14" s="1"/>
      <c r="ABI14" s="1"/>
      <c r="ABJ14" s="1"/>
      <c r="ABK14" s="1"/>
      <c r="ABL14" s="1"/>
      <c r="ABM14" s="1"/>
      <c r="ABN14" s="1"/>
      <c r="ABO14" s="1"/>
      <c r="ABP14" s="1"/>
      <c r="ABQ14" s="1"/>
      <c r="ABR14" s="1"/>
      <c r="ABS14" s="1"/>
      <c r="ABT14" s="1"/>
      <c r="ABU14" s="1"/>
      <c r="ABV14" s="1"/>
      <c r="ABW14" s="1"/>
      <c r="ABX14" s="1"/>
      <c r="ABY14" s="1"/>
      <c r="ABZ14" s="1"/>
      <c r="ACA14" s="1"/>
      <c r="ACB14" s="1"/>
      <c r="ACC14" s="1"/>
      <c r="ACD14" s="1"/>
      <c r="ACE14" s="1"/>
      <c r="ACF14" s="1"/>
      <c r="ACG14" s="1"/>
      <c r="ACH14" s="1"/>
      <c r="ACI14" s="1"/>
      <c r="ACJ14" s="1"/>
      <c r="ACK14" s="1"/>
      <c r="ACL14" s="1"/>
      <c r="ACM14" s="1"/>
      <c r="ACN14" s="1"/>
      <c r="ACO14" s="1"/>
      <c r="ACP14" s="1"/>
      <c r="ACQ14" s="1"/>
      <c r="ACR14" s="1"/>
      <c r="ACS14" s="1"/>
      <c r="ACT14" s="1"/>
      <c r="ACU14" s="1"/>
      <c r="ACV14" s="1"/>
      <c r="ACW14" s="1"/>
      <c r="ACX14" s="1"/>
      <c r="ACY14" s="1"/>
      <c r="ACZ14" s="1"/>
      <c r="ADA14" s="1"/>
      <c r="ADB14" s="1"/>
      <c r="ADC14" s="1"/>
      <c r="ADD14" s="1"/>
      <c r="ADE14" s="1"/>
      <c r="ADF14" s="1"/>
      <c r="ADG14" s="1"/>
      <c r="ADH14" s="1"/>
      <c r="ADI14" s="1"/>
      <c r="ADJ14" s="1"/>
      <c r="ADK14" s="1"/>
      <c r="ADL14" s="1"/>
      <c r="ADM14" s="1"/>
      <c r="ADN14" s="1"/>
      <c r="ADO14" s="1"/>
      <c r="ADP14" s="1"/>
      <c r="ADQ14" s="1"/>
      <c r="ADR14" s="1"/>
      <c r="ADS14" s="1"/>
      <c r="ADT14" s="1"/>
      <c r="ADU14" s="1"/>
      <c r="ADV14" s="1"/>
      <c r="ADW14" s="1"/>
      <c r="ADX14" s="1"/>
      <c r="ADY14" s="1"/>
      <c r="ADZ14" s="1"/>
      <c r="AEA14" s="1"/>
      <c r="AEB14" s="1"/>
      <c r="AEC14" s="1"/>
      <c r="AED14" s="1"/>
      <c r="AEE14" s="1"/>
      <c r="AEF14" s="1"/>
      <c r="AEG14" s="1"/>
      <c r="AEH14" s="1"/>
      <c r="AEI14" s="1"/>
      <c r="AEJ14" s="1"/>
      <c r="AEK14" s="1"/>
      <c r="AEL14" s="1"/>
      <c r="AEM14" s="1"/>
      <c r="AEN14" s="1"/>
      <c r="AEO14" s="1"/>
      <c r="AEP14" s="1"/>
      <c r="AEQ14" s="1"/>
      <c r="AER14" s="1"/>
      <c r="AES14" s="1"/>
      <c r="AET14" s="1"/>
      <c r="AEU14" s="1"/>
      <c r="AEV14" s="1"/>
      <c r="AEW14" s="1"/>
      <c r="AEX14" s="1"/>
      <c r="AEY14" s="1"/>
      <c r="AEZ14" s="1"/>
      <c r="AFA14" s="1"/>
      <c r="AFB14" s="1"/>
      <c r="AFC14" s="1"/>
      <c r="AFD14" s="1"/>
      <c r="AFE14" s="1"/>
      <c r="AFF14" s="1"/>
      <c r="AFG14" s="1"/>
      <c r="AFH14" s="1"/>
      <c r="AFI14" s="1"/>
      <c r="AFJ14" s="1"/>
      <c r="AFK14" s="1"/>
      <c r="AFL14" s="1"/>
      <c r="AFM14" s="1"/>
      <c r="AFN14" s="1"/>
      <c r="AFO14" s="1"/>
      <c r="AFP14" s="1"/>
      <c r="AFQ14" s="1"/>
      <c r="AFR14" s="1"/>
      <c r="AFS14" s="1"/>
      <c r="AFT14" s="1"/>
      <c r="AFU14" s="1"/>
      <c r="AFV14" s="1"/>
      <c r="AFW14" s="1"/>
      <c r="AFX14" s="1"/>
      <c r="AFY14" s="1"/>
      <c r="AFZ14" s="1"/>
      <c r="AGA14" s="1"/>
      <c r="AGB14" s="1"/>
      <c r="AGC14" s="1"/>
      <c r="AGD14" s="1"/>
      <c r="AGE14" s="1"/>
      <c r="AGF14" s="1"/>
      <c r="AGG14" s="1"/>
      <c r="AGH14" s="1"/>
      <c r="AGI14" s="1"/>
      <c r="AGJ14" s="1"/>
      <c r="AGK14" s="1"/>
      <c r="AGL14" s="1"/>
      <c r="AGM14" s="1"/>
      <c r="AGN14" s="1"/>
      <c r="AGO14" s="1"/>
      <c r="AGP14" s="1"/>
      <c r="AGQ14" s="1"/>
      <c r="AGR14" s="1"/>
      <c r="AGS14" s="1"/>
      <c r="AGT14" s="1"/>
      <c r="AGU14" s="1"/>
      <c r="AGV14" s="1"/>
      <c r="AGW14" s="1"/>
      <c r="AGX14" s="1"/>
      <c r="AGY14" s="1"/>
      <c r="AGZ14" s="1"/>
      <c r="AHA14" s="1"/>
      <c r="AHB14" s="1"/>
      <c r="AHC14" s="1"/>
      <c r="AHD14" s="1"/>
      <c r="AHE14" s="1"/>
      <c r="AHF14" s="1"/>
      <c r="AHG14" s="1"/>
      <c r="AHH14" s="1"/>
      <c r="AHI14" s="1"/>
      <c r="AHJ14" s="1"/>
      <c r="AHK14" s="1"/>
      <c r="AHL14" s="1"/>
      <c r="AHM14" s="1"/>
      <c r="AHN14" s="1"/>
      <c r="AHO14" s="1"/>
      <c r="AHP14" s="1"/>
      <c r="AHQ14" s="1"/>
      <c r="AHR14" s="1"/>
      <c r="AHS14" s="1"/>
      <c r="AHT14" s="1"/>
      <c r="AHU14" s="1"/>
      <c r="AHV14" s="1"/>
      <c r="AHW14" s="1"/>
      <c r="AHX14" s="1"/>
      <c r="AHY14" s="1"/>
      <c r="AHZ14" s="1"/>
      <c r="AIA14" s="1"/>
      <c r="AIB14" s="1"/>
      <c r="AIC14" s="1"/>
      <c r="AID14" s="1"/>
      <c r="AIE14" s="1"/>
      <c r="AIF14" s="1"/>
      <c r="AIG14" s="1"/>
      <c r="AIH14" s="1"/>
      <c r="AII14" s="1"/>
      <c r="AIJ14" s="1"/>
      <c r="AIK14" s="1"/>
      <c r="AIL14" s="1"/>
      <c r="AIM14" s="1"/>
      <c r="AIN14" s="1"/>
      <c r="AIO14" s="1"/>
      <c r="AIP14" s="1"/>
      <c r="AIQ14" s="1"/>
      <c r="AIR14" s="1"/>
      <c r="AIS14" s="1"/>
      <c r="AIT14" s="1"/>
      <c r="AIU14" s="1"/>
      <c r="AIV14" s="1"/>
      <c r="AIW14" s="1"/>
      <c r="AIX14" s="1"/>
      <c r="AIY14" s="1"/>
      <c r="AIZ14" s="1"/>
      <c r="AJA14" s="1"/>
      <c r="AJB14" s="1"/>
      <c r="AJC14" s="1"/>
      <c r="AJD14" s="1"/>
      <c r="AJE14" s="1"/>
      <c r="AJF14" s="1"/>
      <c r="AJG14" s="1"/>
      <c r="AJH14" s="1"/>
      <c r="AJI14" s="1"/>
      <c r="AJJ14" s="1"/>
      <c r="AJK14" s="1"/>
      <c r="AJL14" s="1"/>
      <c r="AJM14" s="1"/>
      <c r="AJN14" s="1"/>
      <c r="AJO14" s="1"/>
      <c r="AJP14" s="1"/>
      <c r="AJQ14" s="1"/>
      <c r="AJR14" s="1"/>
      <c r="AJS14" s="1"/>
      <c r="AJT14" s="1"/>
      <c r="AJU14" s="1"/>
      <c r="AJV14" s="1"/>
      <c r="AJW14" s="1"/>
      <c r="AJX14" s="1"/>
      <c r="AJY14" s="1"/>
      <c r="AJZ14" s="1"/>
      <c r="AKA14" s="1"/>
      <c r="AKB14" s="1"/>
      <c r="AKC14" s="1"/>
      <c r="AKD14" s="1"/>
      <c r="AKE14" s="1"/>
      <c r="AKF14" s="1"/>
      <c r="AKG14" s="1"/>
      <c r="AKH14" s="1"/>
      <c r="AKI14" s="1"/>
      <c r="AKJ14" s="1"/>
      <c r="AKK14" s="1"/>
      <c r="AKL14" s="1"/>
      <c r="AKM14" s="1"/>
      <c r="AKN14" s="1"/>
      <c r="AKO14" s="1"/>
      <c r="AKP14" s="1"/>
      <c r="AKQ14" s="1"/>
      <c r="AKR14" s="1"/>
      <c r="AKS14" s="1"/>
      <c r="AKT14" s="1"/>
      <c r="AKU14" s="1"/>
      <c r="AKV14" s="1"/>
      <c r="AKW14" s="1"/>
      <c r="AKX14" s="1"/>
      <c r="AKY14" s="1"/>
      <c r="AKZ14" s="1"/>
      <c r="ALA14" s="1"/>
      <c r="ALB14" s="1"/>
      <c r="ALC14" s="1"/>
      <c r="ALD14" s="1"/>
      <c r="ALE14" s="1"/>
      <c r="ALF14" s="1"/>
      <c r="ALG14" s="1"/>
      <c r="ALH14" s="1"/>
      <c r="ALI14" s="1"/>
      <c r="ALJ14" s="1"/>
      <c r="ALK14" s="1"/>
      <c r="ALL14" s="1"/>
      <c r="ALM14" s="1"/>
      <c r="ALN14" s="1"/>
      <c r="ALO14" s="1"/>
      <c r="ALP14" s="1"/>
      <c r="ALQ14" s="1"/>
      <c r="ALR14" s="1"/>
      <c r="ALS14" s="1"/>
      <c r="ALT14" s="1"/>
      <c r="ALU14" s="1"/>
      <c r="ALV14" s="1"/>
      <c r="ALW14" s="1"/>
      <c r="ALX14" s="1"/>
      <c r="ALY14" s="1"/>
      <c r="ALZ14" s="1"/>
      <c r="AMA14" s="1"/>
      <c r="AMB14" s="1"/>
      <c r="AMC14" s="1"/>
      <c r="AMD14" s="1"/>
      <c r="AME14" s="1"/>
      <c r="AMF14" s="1"/>
      <c r="AMG14" s="1"/>
    </row>
    <row r="15" spans="1:1021" s="92" customFormat="1">
      <c r="AS15" s="79"/>
      <c r="AT15" s="79"/>
      <c r="AU15" s="79"/>
      <c r="AV15" s="79"/>
      <c r="AW15" s="79"/>
      <c r="EJ15" s="79"/>
      <c r="EK15" s="79"/>
      <c r="EL15" s="79"/>
      <c r="EM15" s="79"/>
      <c r="EN15" s="85"/>
      <c r="EO15" s="85"/>
      <c r="EP15" s="85"/>
      <c r="EQ15" s="85"/>
      <c r="ER15" s="85"/>
      <c r="ES15" s="79"/>
      <c r="ET15" s="385"/>
      <c r="EU15" s="386"/>
      <c r="EV15" s="386"/>
      <c r="EW15" s="386"/>
      <c r="EX15" s="386"/>
      <c r="EY15" s="386"/>
      <c r="EZ15" s="386"/>
      <c r="FA15" s="386"/>
      <c r="FB15" s="386"/>
      <c r="FC15" s="386"/>
      <c r="FD15" s="386"/>
      <c r="FE15" s="386"/>
      <c r="FF15" s="386"/>
      <c r="FG15" s="387"/>
      <c r="FH15" s="79"/>
      <c r="FI15" s="79"/>
      <c r="FJ15" s="79"/>
      <c r="FK15" s="79"/>
      <c r="FL15" s="79"/>
      <c r="FM15" s="79"/>
      <c r="FN15" s="79"/>
      <c r="FO15" s="79"/>
      <c r="FP15" s="79"/>
      <c r="FQ15" s="79"/>
      <c r="FR15" s="79"/>
      <c r="FS15" s="79"/>
      <c r="FT15" s="79"/>
      <c r="FU15" s="79"/>
      <c r="FV15" s="79"/>
      <c r="FW15" s="79"/>
      <c r="FX15" s="79"/>
      <c r="FY15" s="79"/>
      <c r="FZ15" s="79"/>
      <c r="GA15" s="79"/>
      <c r="GB15" s="79"/>
      <c r="GC15" s="79"/>
      <c r="GD15" s="79"/>
      <c r="GE15" s="79"/>
      <c r="GF15" s="79"/>
      <c r="GG15" s="79"/>
      <c r="GH15" s="79"/>
      <c r="GI15" s="79"/>
      <c r="GJ15" s="79"/>
      <c r="GK15" s="79"/>
      <c r="GL15" s="79"/>
      <c r="GM15" s="79"/>
      <c r="GN15" s="79"/>
      <c r="GO15" s="79"/>
      <c r="GP15" s="79"/>
      <c r="GQ15" s="79"/>
      <c r="GR15" s="79"/>
      <c r="GS15" s="79"/>
      <c r="GT15" s="79"/>
      <c r="GU15" s="79"/>
      <c r="GV15" s="79"/>
      <c r="GW15" s="79"/>
      <c r="GX15" s="79"/>
      <c r="GY15" s="79"/>
      <c r="GZ15" s="79"/>
      <c r="HA15" s="79"/>
      <c r="HB15" s="79"/>
      <c r="HC15" s="79"/>
      <c r="HD15" s="79"/>
      <c r="HE15" s="79"/>
      <c r="HF15" s="79"/>
      <c r="HG15" s="79"/>
      <c r="HH15" s="79"/>
      <c r="HI15" s="79"/>
      <c r="HJ15" s="79"/>
      <c r="HK15" s="79"/>
      <c r="HL15" s="79"/>
      <c r="HM15" s="79"/>
      <c r="HN15" s="79"/>
      <c r="HO15" s="79"/>
      <c r="HP15" s="79"/>
      <c r="HQ15" s="79"/>
      <c r="HR15" s="79"/>
      <c r="HS15" s="79"/>
      <c r="HT15" s="79"/>
      <c r="HU15" s="79"/>
      <c r="HV15" s="79"/>
      <c r="HW15" s="79"/>
      <c r="HX15" s="79"/>
      <c r="HY15" s="79"/>
      <c r="HZ15" s="79"/>
      <c r="IA15" s="79"/>
      <c r="IB15" s="79"/>
      <c r="IC15" s="79"/>
      <c r="ID15" s="79"/>
      <c r="IE15" s="79"/>
      <c r="IF15" s="79"/>
      <c r="IG15" s="79"/>
      <c r="IH15" s="79"/>
      <c r="II15" s="79"/>
      <c r="IJ15" s="79"/>
      <c r="IK15" s="79"/>
      <c r="IL15" s="79"/>
      <c r="IM15" s="79"/>
      <c r="IN15" s="79"/>
      <c r="IO15" s="79"/>
      <c r="IP15" s="79"/>
      <c r="IQ15" s="79"/>
      <c r="IR15" s="79"/>
    </row>
    <row r="16" spans="1:1021" s="79" customFormat="1">
      <c r="A16" s="92"/>
      <c r="B16" s="92"/>
      <c r="C16" s="92"/>
      <c r="D16" s="92"/>
      <c r="E16" s="92"/>
      <c r="F16" s="92"/>
      <c r="G16" s="92"/>
      <c r="H16" s="92"/>
      <c r="I16" s="92"/>
      <c r="J16" s="92"/>
      <c r="K16" s="92"/>
      <c r="L16" s="92"/>
      <c r="M16" s="92"/>
      <c r="N16" s="92"/>
      <c r="O16" s="92"/>
      <c r="P16" s="92"/>
      <c r="Q16" s="92"/>
      <c r="R16" s="92"/>
      <c r="S16" s="92"/>
      <c r="T16" s="92"/>
      <c r="U16" s="92"/>
      <c r="V16" s="92"/>
      <c r="W16" s="92"/>
      <c r="X16" s="92"/>
      <c r="Y16" s="92"/>
      <c r="Z16" s="92"/>
      <c r="AA16" s="92"/>
      <c r="AB16" s="92"/>
      <c r="AC16" s="92"/>
      <c r="AD16" s="92"/>
      <c r="AE16" s="92"/>
      <c r="AF16" s="92"/>
      <c r="AG16" s="92"/>
      <c r="AH16" s="92"/>
      <c r="AI16" s="92"/>
      <c r="AJ16" s="92"/>
      <c r="AK16" s="92"/>
      <c r="AL16" s="92"/>
      <c r="AM16" s="92"/>
      <c r="AN16" s="92"/>
      <c r="AO16" s="92"/>
      <c r="AP16" s="92"/>
      <c r="AQ16" s="92"/>
      <c r="AR16" s="92"/>
      <c r="AX16" s="87" t="s">
        <v>444</v>
      </c>
      <c r="AY16" s="92"/>
      <c r="AZ16" s="92"/>
      <c r="BA16" s="92"/>
      <c r="BB16" s="92"/>
      <c r="BC16" s="92"/>
      <c r="BD16" s="92"/>
      <c r="BE16" s="92"/>
      <c r="BF16" s="92"/>
      <c r="BG16" s="393" t="s">
        <v>445</v>
      </c>
      <c r="BH16" s="394"/>
      <c r="BI16" s="394"/>
      <c r="BJ16" s="394"/>
      <c r="BK16" s="394"/>
      <c r="BL16" s="394"/>
      <c r="BM16" s="394"/>
      <c r="BN16" s="394"/>
      <c r="BO16" s="394"/>
      <c r="BP16" s="394"/>
      <c r="BQ16" s="394"/>
      <c r="BR16" s="394"/>
      <c r="BS16" s="394"/>
      <c r="BT16" s="394"/>
      <c r="BU16" s="394"/>
      <c r="BV16" s="394"/>
      <c r="BW16" s="394"/>
      <c r="BX16" s="394"/>
      <c r="BY16" s="394"/>
      <c r="BZ16" s="394"/>
      <c r="CA16" s="394"/>
      <c r="CB16" s="394"/>
      <c r="CC16" s="394"/>
      <c r="CD16" s="394"/>
      <c r="CE16" s="394"/>
      <c r="CF16" s="394"/>
      <c r="CG16" s="394"/>
      <c r="CH16" s="394"/>
      <c r="CI16" s="394"/>
      <c r="CJ16" s="394"/>
      <c r="CK16" s="394"/>
      <c r="CL16" s="395"/>
      <c r="CO16" s="92"/>
      <c r="CP16" s="92"/>
      <c r="CQ16" s="92"/>
      <c r="CR16" s="92"/>
      <c r="CS16" s="92"/>
      <c r="CT16" s="92"/>
      <c r="CU16" s="92"/>
      <c r="CV16" s="92"/>
      <c r="CW16" s="92"/>
      <c r="CX16" s="92"/>
      <c r="CY16" s="92"/>
      <c r="CZ16" s="92"/>
      <c r="DA16" s="92"/>
      <c r="DB16" s="92"/>
      <c r="DC16" s="92"/>
      <c r="DD16" s="92"/>
      <c r="DE16" s="92"/>
      <c r="DF16" s="92"/>
      <c r="DG16" s="92"/>
      <c r="DH16" s="92"/>
      <c r="DI16" s="92"/>
      <c r="DJ16" s="92"/>
      <c r="DK16" s="92"/>
      <c r="DL16" s="92"/>
      <c r="DM16" s="92"/>
      <c r="DN16" s="92"/>
      <c r="DO16" s="92"/>
      <c r="DP16" s="92"/>
      <c r="DQ16" s="92"/>
      <c r="DR16" s="92"/>
      <c r="DS16" s="92"/>
      <c r="DT16" s="92"/>
      <c r="DU16" s="92"/>
      <c r="DV16" s="92"/>
      <c r="DW16" s="92"/>
      <c r="DX16" s="92"/>
      <c r="DY16" s="92"/>
      <c r="DZ16" s="92"/>
      <c r="EA16" s="92"/>
      <c r="EB16" s="92"/>
      <c r="EC16" s="92"/>
      <c r="ED16" s="92"/>
      <c r="EE16" s="92"/>
      <c r="EF16" s="92"/>
      <c r="EG16" s="92"/>
      <c r="EH16" s="92"/>
      <c r="EI16" s="92"/>
      <c r="EN16" s="85"/>
      <c r="EO16" s="85"/>
      <c r="EP16" s="85"/>
      <c r="EQ16" s="85"/>
      <c r="ER16" s="85" t="s">
        <v>446</v>
      </c>
      <c r="ET16" s="388"/>
      <c r="EU16" s="389"/>
      <c r="EV16" s="389"/>
      <c r="EW16" s="389"/>
      <c r="EX16" s="389"/>
      <c r="EY16" s="389"/>
      <c r="EZ16" s="389"/>
      <c r="FA16" s="389"/>
      <c r="FB16" s="389"/>
      <c r="FC16" s="389"/>
      <c r="FD16" s="389"/>
      <c r="FE16" s="389"/>
      <c r="FF16" s="389"/>
      <c r="FG16" s="390"/>
    </row>
    <row r="17" spans="1:1021">
      <c r="A17" s="92"/>
      <c r="B17" s="92"/>
      <c r="C17" s="92"/>
      <c r="D17" s="92"/>
      <c r="E17" s="92"/>
      <c r="F17" s="92"/>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c r="AM17" s="92"/>
      <c r="AN17" s="92"/>
      <c r="AO17" s="92"/>
      <c r="AP17" s="92"/>
      <c r="AQ17" s="92"/>
      <c r="AR17" s="92"/>
      <c r="AS17" s="79"/>
      <c r="AT17" s="79"/>
      <c r="AU17" s="79"/>
      <c r="AV17" s="79"/>
      <c r="AW17" s="79"/>
      <c r="AX17" s="92"/>
      <c r="AY17" s="92"/>
      <c r="AZ17" s="92"/>
      <c r="BA17" s="92"/>
      <c r="BB17" s="92"/>
      <c r="BC17" s="92"/>
      <c r="BD17" s="92"/>
      <c r="BE17" s="92"/>
      <c r="BF17" s="92"/>
      <c r="BG17" s="93"/>
      <c r="BH17" s="94"/>
      <c r="BI17" s="94"/>
      <c r="BJ17" s="94"/>
      <c r="BK17" s="94"/>
      <c r="BL17" s="94"/>
      <c r="BM17" s="94"/>
      <c r="BN17" s="94"/>
      <c r="BO17" s="94"/>
      <c r="BP17" s="94"/>
      <c r="BQ17" s="94"/>
      <c r="BR17" s="94"/>
      <c r="BS17" s="94"/>
      <c r="BT17" s="94"/>
      <c r="BU17" s="94"/>
      <c r="BV17" s="94"/>
      <c r="BW17" s="94"/>
      <c r="BX17" s="94"/>
      <c r="BY17" s="94"/>
      <c r="BZ17" s="94"/>
      <c r="CA17" s="94"/>
      <c r="CB17" s="94"/>
      <c r="CC17" s="94"/>
      <c r="CD17" s="94"/>
      <c r="CE17" s="94"/>
      <c r="CF17" s="94"/>
      <c r="CG17" s="94"/>
      <c r="CH17" s="94"/>
      <c r="CI17" s="94"/>
      <c r="CJ17" s="94"/>
      <c r="CK17" s="94"/>
      <c r="CL17" s="95"/>
      <c r="CM17" s="1"/>
      <c r="CN17" s="1"/>
      <c r="CO17" s="92"/>
      <c r="CP17" s="92"/>
      <c r="CQ17" s="92"/>
      <c r="CR17" s="92"/>
      <c r="CS17" s="92"/>
      <c r="CT17" s="92"/>
      <c r="CU17" s="92"/>
      <c r="CV17" s="92"/>
      <c r="CW17" s="92"/>
      <c r="CX17" s="92"/>
      <c r="CY17" s="92"/>
      <c r="CZ17" s="92"/>
      <c r="DA17" s="92"/>
      <c r="DB17" s="92"/>
      <c r="DC17" s="92"/>
      <c r="DD17" s="92"/>
      <c r="DE17" s="92"/>
      <c r="DF17" s="92"/>
      <c r="DG17" s="92"/>
      <c r="DH17" s="92"/>
      <c r="DI17" s="92"/>
      <c r="DJ17" s="92"/>
      <c r="DK17" s="92"/>
      <c r="DL17" s="92"/>
      <c r="DM17" s="92"/>
      <c r="DN17" s="92"/>
      <c r="DO17" s="92"/>
      <c r="DP17" s="92"/>
      <c r="DQ17" s="92"/>
      <c r="DR17" s="92"/>
      <c r="DS17" s="92"/>
      <c r="DT17" s="92"/>
      <c r="DU17" s="92"/>
      <c r="DV17" s="92"/>
      <c r="DW17" s="92"/>
      <c r="DX17" s="92"/>
      <c r="DY17" s="92"/>
      <c r="DZ17" s="92"/>
      <c r="EA17" s="92"/>
      <c r="EB17" s="92"/>
      <c r="EC17" s="92"/>
      <c r="ED17" s="92"/>
      <c r="EE17" s="92"/>
      <c r="EF17" s="92"/>
      <c r="EG17" s="92"/>
      <c r="EH17" s="92"/>
      <c r="EI17" s="92"/>
      <c r="EJ17" s="1"/>
      <c r="EK17" s="1"/>
      <c r="EL17" s="1"/>
      <c r="EM17" s="1"/>
      <c r="EN17" s="85"/>
      <c r="EO17" s="85"/>
      <c r="EP17" s="85"/>
      <c r="EQ17" s="85"/>
      <c r="ER17" s="85"/>
      <c r="ES17" s="1"/>
      <c r="ET17" s="391"/>
      <c r="EU17" s="320"/>
      <c r="EV17" s="320"/>
      <c r="EW17" s="320"/>
      <c r="EX17" s="320"/>
      <c r="EY17" s="320"/>
      <c r="EZ17" s="320"/>
      <c r="FA17" s="320"/>
      <c r="FB17" s="320"/>
      <c r="FC17" s="320"/>
      <c r="FD17" s="320"/>
      <c r="FE17" s="320"/>
      <c r="FF17" s="320"/>
      <c r="FG17" s="392"/>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row>
    <row r="18" spans="1:1021">
      <c r="A18" s="79" t="s">
        <v>447</v>
      </c>
      <c r="B18" s="92"/>
      <c r="C18" s="92"/>
      <c r="D18" s="92"/>
      <c r="E18" s="92"/>
      <c r="F18" s="92"/>
      <c r="G18" s="92"/>
      <c r="H18" s="92"/>
      <c r="I18" s="92"/>
      <c r="J18" s="92"/>
      <c r="K18" s="92"/>
      <c r="L18" s="92"/>
      <c r="M18" s="92"/>
      <c r="N18" s="92"/>
      <c r="O18" s="92"/>
      <c r="P18" s="92"/>
      <c r="Q18" s="92"/>
      <c r="R18" s="92"/>
      <c r="S18" s="92"/>
      <c r="T18" s="92"/>
      <c r="U18" s="92"/>
      <c r="V18" s="92"/>
      <c r="W18" s="92"/>
      <c r="X18" s="92"/>
      <c r="Y18" s="92"/>
      <c r="Z18" s="92"/>
      <c r="AA18" s="92"/>
      <c r="AB18" s="92"/>
      <c r="AC18" s="92"/>
      <c r="AD18" s="92"/>
      <c r="AE18" s="92"/>
      <c r="AF18" s="1"/>
      <c r="AG18" s="1"/>
      <c r="AH18" s="1"/>
      <c r="AI18" s="1"/>
      <c r="AJ18" s="1"/>
      <c r="AK18" s="1"/>
      <c r="AL18" s="1"/>
      <c r="AM18" s="1"/>
      <c r="AN18" s="1"/>
      <c r="AO18" s="1"/>
      <c r="AP18" s="1"/>
      <c r="AQ18" s="1"/>
      <c r="AR18" s="1"/>
      <c r="AS18" s="79"/>
      <c r="AT18" s="79"/>
      <c r="AU18" s="79"/>
      <c r="AV18" s="79"/>
      <c r="AW18" s="79"/>
      <c r="AX18" s="323" t="s">
        <v>448</v>
      </c>
      <c r="AY18" s="323"/>
      <c r="AZ18" s="323"/>
      <c r="BA18" s="323"/>
      <c r="BB18" s="323"/>
      <c r="BC18" s="323"/>
      <c r="BD18" s="323"/>
      <c r="BE18" s="323"/>
      <c r="BF18" s="323"/>
      <c r="BG18" s="323"/>
      <c r="BH18" s="323"/>
      <c r="BI18" s="323"/>
      <c r="BJ18" s="323"/>
      <c r="BK18" s="323"/>
      <c r="BL18" s="323"/>
      <c r="BM18" s="323"/>
      <c r="BN18" s="323"/>
      <c r="BO18" s="323"/>
      <c r="BP18" s="323"/>
      <c r="BQ18" s="323"/>
      <c r="BR18" s="323"/>
      <c r="BS18" s="323"/>
      <c r="BT18" s="323"/>
      <c r="BU18" s="323"/>
      <c r="BV18" s="323"/>
      <c r="BW18" s="323"/>
      <c r="BX18" s="323"/>
      <c r="BY18" s="323"/>
      <c r="BZ18" s="323"/>
      <c r="CA18" s="323"/>
      <c r="CB18" s="323"/>
      <c r="CC18" s="323"/>
      <c r="CD18" s="323"/>
      <c r="CE18" s="323"/>
      <c r="CF18" s="323"/>
      <c r="CG18" s="323"/>
      <c r="CH18" s="323"/>
      <c r="CI18" s="323"/>
      <c r="CJ18" s="323"/>
      <c r="CK18" s="323"/>
      <c r="CL18" s="323"/>
      <c r="CM18" s="323"/>
      <c r="CN18" s="323"/>
      <c r="CO18" s="323"/>
      <c r="CP18" s="323"/>
      <c r="CQ18" s="323"/>
      <c r="CR18" s="323"/>
      <c r="CS18" s="323"/>
      <c r="CT18" s="323"/>
      <c r="CU18" s="323"/>
      <c r="CV18" s="323"/>
      <c r="CW18" s="323"/>
      <c r="CX18" s="323"/>
      <c r="CY18" s="323"/>
      <c r="CZ18" s="323"/>
      <c r="DA18" s="323"/>
      <c r="DB18" s="323"/>
      <c r="DC18" s="323"/>
      <c r="DD18" s="323"/>
      <c r="DE18" s="323"/>
      <c r="DF18" s="323"/>
      <c r="DG18" s="323"/>
      <c r="DH18" s="323"/>
      <c r="DI18" s="323"/>
      <c r="DJ18" s="323"/>
      <c r="DK18" s="323"/>
      <c r="DL18" s="323"/>
      <c r="DM18" s="323"/>
      <c r="DN18" s="323"/>
      <c r="DO18" s="323"/>
      <c r="DP18" s="323"/>
      <c r="DQ18" s="323"/>
      <c r="DR18" s="323"/>
      <c r="DS18" s="323"/>
      <c r="DT18" s="323"/>
      <c r="DU18" s="323"/>
      <c r="DV18" s="323"/>
      <c r="DW18" s="323"/>
      <c r="DX18" s="323"/>
      <c r="DY18" s="323"/>
      <c r="DZ18" s="323"/>
      <c r="EA18" s="323"/>
      <c r="EB18" s="323"/>
      <c r="EC18" s="323"/>
      <c r="ED18" s="323"/>
      <c r="EE18" s="323"/>
      <c r="EF18" s="323"/>
      <c r="EG18" s="323"/>
      <c r="EH18" s="323"/>
      <c r="EI18" s="323"/>
      <c r="EJ18" s="1"/>
      <c r="EK18" s="1"/>
      <c r="EL18" s="1"/>
      <c r="EM18" s="1"/>
      <c r="EN18" s="85"/>
      <c r="EO18" s="85"/>
      <c r="EP18" s="85"/>
      <c r="EQ18" s="85"/>
      <c r="ER18" s="91" t="s">
        <v>449</v>
      </c>
      <c r="ES18" s="1"/>
      <c r="ET18" s="396" t="s">
        <v>450</v>
      </c>
      <c r="EU18" s="327"/>
      <c r="EV18" s="327"/>
      <c r="EW18" s="327"/>
      <c r="EX18" s="327"/>
      <c r="EY18" s="327"/>
      <c r="EZ18" s="327"/>
      <c r="FA18" s="327"/>
      <c r="FB18" s="327"/>
      <c r="FC18" s="327"/>
      <c r="FD18" s="327"/>
      <c r="FE18" s="327"/>
      <c r="FF18" s="327"/>
      <c r="FG18" s="328"/>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row>
    <row r="19" spans="1:1021">
      <c r="A19" s="79" t="s">
        <v>451</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79"/>
      <c r="AT19" s="79"/>
      <c r="AU19" s="79"/>
      <c r="AV19" s="79"/>
      <c r="AW19" s="79"/>
      <c r="AX19" s="384" t="s">
        <v>452</v>
      </c>
      <c r="AY19" s="384"/>
      <c r="AZ19" s="384"/>
      <c r="BA19" s="384"/>
      <c r="BB19" s="384"/>
      <c r="BC19" s="384"/>
      <c r="BD19" s="384"/>
      <c r="BE19" s="384"/>
      <c r="BF19" s="384"/>
      <c r="BG19" s="384"/>
      <c r="BH19" s="384"/>
      <c r="BI19" s="384"/>
      <c r="BJ19" s="384"/>
      <c r="BK19" s="384"/>
      <c r="BL19" s="384"/>
      <c r="BM19" s="384"/>
      <c r="BN19" s="384"/>
      <c r="BO19" s="384"/>
      <c r="BP19" s="384"/>
      <c r="BQ19" s="384"/>
      <c r="BR19" s="384"/>
      <c r="BS19" s="384"/>
      <c r="BT19" s="384"/>
      <c r="BU19" s="384"/>
      <c r="BV19" s="384"/>
      <c r="BW19" s="384"/>
      <c r="BX19" s="384"/>
      <c r="BY19" s="384"/>
      <c r="BZ19" s="384"/>
      <c r="CA19" s="384"/>
      <c r="CB19" s="384"/>
      <c r="CC19" s="384"/>
      <c r="CD19" s="384"/>
      <c r="CE19" s="384"/>
      <c r="CF19" s="384"/>
      <c r="CG19" s="384"/>
      <c r="CH19" s="384"/>
      <c r="CI19" s="384"/>
      <c r="CJ19" s="384"/>
      <c r="CK19" s="384"/>
      <c r="CL19" s="384"/>
      <c r="CM19" s="384"/>
      <c r="CN19" s="384"/>
      <c r="CO19" s="384"/>
      <c r="CP19" s="384"/>
      <c r="CQ19" s="384"/>
      <c r="CR19" s="384"/>
      <c r="CS19" s="384"/>
      <c r="CT19" s="384"/>
      <c r="CU19" s="384"/>
      <c r="CV19" s="384"/>
      <c r="CW19" s="384"/>
      <c r="CX19" s="384"/>
      <c r="CY19" s="384"/>
      <c r="CZ19" s="384"/>
      <c r="DA19" s="384"/>
      <c r="DB19" s="384"/>
      <c r="DC19" s="384"/>
      <c r="DD19" s="384"/>
      <c r="DE19" s="384"/>
      <c r="DF19" s="384"/>
      <c r="DG19" s="384"/>
      <c r="DH19" s="384"/>
      <c r="DI19" s="384"/>
      <c r="DJ19" s="384"/>
      <c r="DK19" s="384"/>
      <c r="DL19" s="384"/>
      <c r="DM19" s="384"/>
      <c r="DN19" s="384"/>
      <c r="DO19" s="384"/>
      <c r="DP19" s="384"/>
      <c r="DQ19" s="384"/>
      <c r="DR19" s="384"/>
      <c r="DS19" s="384"/>
      <c r="DT19" s="384"/>
      <c r="DU19" s="384"/>
      <c r="DV19" s="384"/>
      <c r="DW19" s="384"/>
      <c r="DX19" s="384"/>
      <c r="DY19" s="384"/>
      <c r="DZ19" s="384"/>
      <c r="EA19" s="384"/>
      <c r="EB19" s="384"/>
      <c r="EC19" s="384"/>
      <c r="ED19" s="384"/>
      <c r="EE19" s="384"/>
      <c r="EF19" s="384"/>
      <c r="EG19" s="384"/>
      <c r="EH19" s="384"/>
      <c r="EI19" s="384"/>
      <c r="EJ19" s="1"/>
      <c r="EK19" s="1"/>
      <c r="EL19" s="1"/>
      <c r="EM19" s="1"/>
      <c r="EN19" s="85"/>
      <c r="EO19" s="85"/>
      <c r="EP19" s="85"/>
      <c r="EQ19" s="85"/>
      <c r="ER19" s="85"/>
      <c r="ES19" s="1"/>
      <c r="ET19" s="326"/>
      <c r="EU19" s="327"/>
      <c r="EV19" s="327"/>
      <c r="EW19" s="327"/>
      <c r="EX19" s="327"/>
      <c r="EY19" s="327"/>
      <c r="EZ19" s="327"/>
      <c r="FA19" s="327"/>
      <c r="FB19" s="327"/>
      <c r="FC19" s="327"/>
      <c r="FD19" s="327"/>
      <c r="FE19" s="327"/>
      <c r="FF19" s="327"/>
      <c r="FG19" s="328"/>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row>
    <row r="20" spans="1:1021">
      <c r="A20" s="79" t="s">
        <v>110</v>
      </c>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79"/>
      <c r="AT20" s="79"/>
      <c r="AU20" s="79"/>
      <c r="AV20" s="79"/>
      <c r="AW20" s="79"/>
      <c r="AX20" s="323"/>
      <c r="AY20" s="323"/>
      <c r="AZ20" s="323"/>
      <c r="BA20" s="323"/>
      <c r="BB20" s="323"/>
      <c r="BC20" s="323"/>
      <c r="BD20" s="323"/>
      <c r="BE20" s="323"/>
      <c r="BF20" s="323"/>
      <c r="BG20" s="323"/>
      <c r="BH20" s="323"/>
      <c r="BI20" s="323"/>
      <c r="BJ20" s="323"/>
      <c r="BK20" s="323"/>
      <c r="BL20" s="323"/>
      <c r="BM20" s="323"/>
      <c r="BN20" s="323"/>
      <c r="BO20" s="323"/>
      <c r="BP20" s="323"/>
      <c r="BQ20" s="323"/>
      <c r="BR20" s="323"/>
      <c r="BS20" s="323"/>
      <c r="BT20" s="323"/>
      <c r="BU20" s="323"/>
      <c r="BV20" s="323"/>
      <c r="BW20" s="323"/>
      <c r="BX20" s="323"/>
      <c r="BY20" s="323"/>
      <c r="BZ20" s="323"/>
      <c r="CA20" s="323"/>
      <c r="CB20" s="323"/>
      <c r="CC20" s="323"/>
      <c r="CD20" s="323"/>
      <c r="CE20" s="323"/>
      <c r="CF20" s="323"/>
      <c r="CG20" s="323"/>
      <c r="CH20" s="323"/>
      <c r="CI20" s="323"/>
      <c r="CJ20" s="323"/>
      <c r="CK20" s="323"/>
      <c r="CL20" s="323"/>
      <c r="CM20" s="323"/>
      <c r="CN20" s="323"/>
      <c r="CO20" s="323"/>
      <c r="CP20" s="323"/>
      <c r="CQ20" s="323"/>
      <c r="CR20" s="323"/>
      <c r="CS20" s="323"/>
      <c r="CT20" s="323"/>
      <c r="CU20" s="323"/>
      <c r="CV20" s="323"/>
      <c r="CW20" s="323"/>
      <c r="CX20" s="323"/>
      <c r="CY20" s="323"/>
      <c r="CZ20" s="323"/>
      <c r="DA20" s="323"/>
      <c r="DB20" s="323"/>
      <c r="DC20" s="323"/>
      <c r="DD20" s="323"/>
      <c r="DE20" s="323"/>
      <c r="DF20" s="323"/>
      <c r="DG20" s="323"/>
      <c r="DH20" s="323"/>
      <c r="DI20" s="323"/>
      <c r="DJ20" s="323"/>
      <c r="DK20" s="323"/>
      <c r="DL20" s="323"/>
      <c r="DM20" s="323"/>
      <c r="DN20" s="323"/>
      <c r="DO20" s="323"/>
      <c r="DP20" s="323"/>
      <c r="DQ20" s="323"/>
      <c r="DR20" s="323"/>
      <c r="DS20" s="323"/>
      <c r="DT20" s="323"/>
      <c r="DU20" s="323"/>
      <c r="DV20" s="323"/>
      <c r="DW20" s="323"/>
      <c r="DX20" s="323"/>
      <c r="DY20" s="323"/>
      <c r="DZ20" s="323"/>
      <c r="EA20" s="323"/>
      <c r="EB20" s="323"/>
      <c r="EC20" s="323"/>
      <c r="ED20" s="323"/>
      <c r="EE20" s="323"/>
      <c r="EF20" s="323"/>
      <c r="EG20" s="323"/>
      <c r="EH20" s="323"/>
      <c r="EI20" s="323"/>
      <c r="EJ20" s="1"/>
      <c r="EK20" s="1"/>
      <c r="EL20" s="1"/>
      <c r="EM20" s="1"/>
      <c r="EN20" s="85"/>
      <c r="EO20" s="85"/>
      <c r="EP20" s="85"/>
      <c r="EQ20" s="85"/>
      <c r="ER20" s="85" t="s">
        <v>453</v>
      </c>
      <c r="ES20" s="1"/>
      <c r="ET20" s="326" t="s">
        <v>111</v>
      </c>
      <c r="EU20" s="327"/>
      <c r="EV20" s="327"/>
      <c r="EW20" s="327"/>
      <c r="EX20" s="327"/>
      <c r="EY20" s="327"/>
      <c r="EZ20" s="327"/>
      <c r="FA20" s="327"/>
      <c r="FB20" s="327"/>
      <c r="FC20" s="327"/>
      <c r="FD20" s="327"/>
      <c r="FE20" s="327"/>
      <c r="FF20" s="327"/>
      <c r="FG20" s="328"/>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c r="VT20" s="1"/>
      <c r="VU20" s="1"/>
      <c r="VV20" s="1"/>
      <c r="VW20" s="1"/>
      <c r="VX20" s="1"/>
      <c r="VY20" s="1"/>
      <c r="VZ20" s="1"/>
      <c r="WA20" s="1"/>
      <c r="WB20" s="1"/>
      <c r="WC20" s="1"/>
      <c r="WD20" s="1"/>
      <c r="WE20" s="1"/>
      <c r="WF20" s="1"/>
      <c r="WG20" s="1"/>
      <c r="WH20" s="1"/>
      <c r="WI20" s="1"/>
      <c r="WJ20" s="1"/>
      <c r="WK20" s="1"/>
      <c r="WL20" s="1"/>
      <c r="WM20" s="1"/>
      <c r="WN20" s="1"/>
      <c r="WO20" s="1"/>
      <c r="WP20" s="1"/>
      <c r="WQ20" s="1"/>
      <c r="WR20" s="1"/>
      <c r="WS20" s="1"/>
      <c r="WT20" s="1"/>
      <c r="WU20" s="1"/>
      <c r="WV20" s="1"/>
      <c r="WW20" s="1"/>
      <c r="WX20" s="1"/>
      <c r="WY20" s="1"/>
      <c r="WZ20" s="1"/>
      <c r="XA20" s="1"/>
      <c r="XB20" s="1"/>
      <c r="XC20" s="1"/>
      <c r="XD20" s="1"/>
      <c r="XE20" s="1"/>
      <c r="XF20" s="1"/>
      <c r="XG20" s="1"/>
      <c r="XH20" s="1"/>
      <c r="XI20" s="1"/>
      <c r="XJ20" s="1"/>
      <c r="XK20" s="1"/>
      <c r="XL20" s="1"/>
      <c r="XM20" s="1"/>
      <c r="XN20" s="1"/>
      <c r="XO20" s="1"/>
      <c r="XP20" s="1"/>
      <c r="XQ20" s="1"/>
      <c r="XR20" s="1"/>
      <c r="XS20" s="1"/>
      <c r="XT20" s="1"/>
      <c r="XU20" s="1"/>
      <c r="XV20" s="1"/>
      <c r="XW20" s="1"/>
      <c r="XX20" s="1"/>
      <c r="XY20" s="1"/>
      <c r="XZ20" s="1"/>
      <c r="YA20" s="1"/>
      <c r="YB20" s="1"/>
      <c r="YC20" s="1"/>
      <c r="YD20" s="1"/>
      <c r="YE20" s="1"/>
      <c r="YF20" s="1"/>
      <c r="YG20" s="1"/>
      <c r="YH20" s="1"/>
      <c r="YI20" s="1"/>
      <c r="YJ20" s="1"/>
      <c r="YK20" s="1"/>
      <c r="YL20" s="1"/>
      <c r="YM20" s="1"/>
      <c r="YN20" s="1"/>
      <c r="YO20" s="1"/>
      <c r="YP20" s="1"/>
      <c r="YQ20" s="1"/>
      <c r="YR20" s="1"/>
      <c r="YS20" s="1"/>
      <c r="YT20" s="1"/>
      <c r="YU20" s="1"/>
      <c r="YV20" s="1"/>
      <c r="YW20" s="1"/>
      <c r="YX20" s="1"/>
      <c r="YY20" s="1"/>
      <c r="YZ20" s="1"/>
      <c r="ZA20" s="1"/>
      <c r="ZB20" s="1"/>
      <c r="ZC20" s="1"/>
      <c r="ZD20" s="1"/>
      <c r="ZE20" s="1"/>
      <c r="ZF20" s="1"/>
      <c r="ZG20" s="1"/>
      <c r="ZH20" s="1"/>
      <c r="ZI20" s="1"/>
      <c r="ZJ20" s="1"/>
      <c r="ZK20" s="1"/>
      <c r="ZL20" s="1"/>
      <c r="ZM20" s="1"/>
      <c r="ZN20" s="1"/>
      <c r="ZO20" s="1"/>
      <c r="ZP20" s="1"/>
      <c r="ZQ20" s="1"/>
      <c r="ZR20" s="1"/>
      <c r="ZS20" s="1"/>
      <c r="ZT20" s="1"/>
      <c r="ZU20" s="1"/>
      <c r="ZV20" s="1"/>
      <c r="ZW20" s="1"/>
      <c r="ZX20" s="1"/>
      <c r="ZY20" s="1"/>
      <c r="ZZ20" s="1"/>
      <c r="AAA20" s="1"/>
      <c r="AAB20" s="1"/>
      <c r="AAC20" s="1"/>
      <c r="AAD20" s="1"/>
      <c r="AAE20" s="1"/>
      <c r="AAF20" s="1"/>
      <c r="AAG20" s="1"/>
      <c r="AAH20" s="1"/>
      <c r="AAI20" s="1"/>
      <c r="AAJ20" s="1"/>
      <c r="AAK20" s="1"/>
      <c r="AAL20" s="1"/>
      <c r="AAM20" s="1"/>
      <c r="AAN20" s="1"/>
      <c r="AAO20" s="1"/>
      <c r="AAP20" s="1"/>
      <c r="AAQ20" s="1"/>
      <c r="AAR20" s="1"/>
      <c r="AAS20" s="1"/>
      <c r="AAT20" s="1"/>
      <c r="AAU20" s="1"/>
      <c r="AAV20" s="1"/>
      <c r="AAW20" s="1"/>
      <c r="AAX20" s="1"/>
      <c r="AAY20" s="1"/>
      <c r="AAZ20" s="1"/>
      <c r="ABA20" s="1"/>
      <c r="ABB20" s="1"/>
      <c r="ABC20" s="1"/>
      <c r="ABD20" s="1"/>
      <c r="ABE20" s="1"/>
      <c r="ABF20" s="1"/>
      <c r="ABG20" s="1"/>
      <c r="ABH20" s="1"/>
      <c r="ABI20" s="1"/>
      <c r="ABJ20" s="1"/>
      <c r="ABK20" s="1"/>
      <c r="ABL20" s="1"/>
      <c r="ABM20" s="1"/>
      <c r="ABN20" s="1"/>
      <c r="ABO20" s="1"/>
      <c r="ABP20" s="1"/>
      <c r="ABQ20" s="1"/>
      <c r="ABR20" s="1"/>
      <c r="ABS20" s="1"/>
      <c r="ABT20" s="1"/>
      <c r="ABU20" s="1"/>
      <c r="ABV20" s="1"/>
      <c r="ABW20" s="1"/>
      <c r="ABX20" s="1"/>
      <c r="ABY20" s="1"/>
      <c r="ABZ20" s="1"/>
      <c r="ACA20" s="1"/>
      <c r="ACB20" s="1"/>
      <c r="ACC20" s="1"/>
      <c r="ACD20" s="1"/>
      <c r="ACE20" s="1"/>
      <c r="ACF20" s="1"/>
      <c r="ACG20" s="1"/>
      <c r="ACH20" s="1"/>
      <c r="ACI20" s="1"/>
      <c r="ACJ20" s="1"/>
      <c r="ACK20" s="1"/>
      <c r="ACL20" s="1"/>
      <c r="ACM20" s="1"/>
      <c r="ACN20" s="1"/>
      <c r="ACO20" s="1"/>
      <c r="ACP20" s="1"/>
      <c r="ACQ20" s="1"/>
      <c r="ACR20" s="1"/>
      <c r="ACS20" s="1"/>
      <c r="ACT20" s="1"/>
      <c r="ACU20" s="1"/>
      <c r="ACV20" s="1"/>
      <c r="ACW20" s="1"/>
      <c r="ACX20" s="1"/>
      <c r="ACY20" s="1"/>
      <c r="ACZ20" s="1"/>
      <c r="ADA20" s="1"/>
      <c r="ADB20" s="1"/>
      <c r="ADC20" s="1"/>
      <c r="ADD20" s="1"/>
      <c r="ADE20" s="1"/>
      <c r="ADF20" s="1"/>
      <c r="ADG20" s="1"/>
      <c r="ADH20" s="1"/>
      <c r="ADI20" s="1"/>
      <c r="ADJ20" s="1"/>
      <c r="ADK20" s="1"/>
      <c r="ADL20" s="1"/>
      <c r="ADM20" s="1"/>
      <c r="ADN20" s="1"/>
      <c r="ADO20" s="1"/>
      <c r="ADP20" s="1"/>
      <c r="ADQ20" s="1"/>
      <c r="ADR20" s="1"/>
      <c r="ADS20" s="1"/>
      <c r="ADT20" s="1"/>
      <c r="ADU20" s="1"/>
      <c r="ADV20" s="1"/>
      <c r="ADW20" s="1"/>
      <c r="ADX20" s="1"/>
      <c r="ADY20" s="1"/>
      <c r="ADZ20" s="1"/>
      <c r="AEA20" s="1"/>
      <c r="AEB20" s="1"/>
      <c r="AEC20" s="1"/>
      <c r="AED20" s="1"/>
      <c r="AEE20" s="1"/>
      <c r="AEF20" s="1"/>
      <c r="AEG20" s="1"/>
      <c r="AEH20" s="1"/>
      <c r="AEI20" s="1"/>
      <c r="AEJ20" s="1"/>
      <c r="AEK20" s="1"/>
      <c r="AEL20" s="1"/>
      <c r="AEM20" s="1"/>
      <c r="AEN20" s="1"/>
      <c r="AEO20" s="1"/>
      <c r="AEP20" s="1"/>
      <c r="AEQ20" s="1"/>
      <c r="AER20" s="1"/>
      <c r="AES20" s="1"/>
      <c r="AET20" s="1"/>
      <c r="AEU20" s="1"/>
      <c r="AEV20" s="1"/>
      <c r="AEW20" s="1"/>
      <c r="AEX20" s="1"/>
      <c r="AEY20" s="1"/>
      <c r="AEZ20" s="1"/>
      <c r="AFA20" s="1"/>
      <c r="AFB20" s="1"/>
      <c r="AFC20" s="1"/>
      <c r="AFD20" s="1"/>
      <c r="AFE20" s="1"/>
      <c r="AFF20" s="1"/>
      <c r="AFG20" s="1"/>
      <c r="AFH20" s="1"/>
      <c r="AFI20" s="1"/>
      <c r="AFJ20" s="1"/>
      <c r="AFK20" s="1"/>
      <c r="AFL20" s="1"/>
      <c r="AFM20" s="1"/>
      <c r="AFN20" s="1"/>
      <c r="AFO20" s="1"/>
      <c r="AFP20" s="1"/>
      <c r="AFQ20" s="1"/>
      <c r="AFR20" s="1"/>
      <c r="AFS20" s="1"/>
      <c r="AFT20" s="1"/>
      <c r="AFU20" s="1"/>
      <c r="AFV20" s="1"/>
      <c r="AFW20" s="1"/>
      <c r="AFX20" s="1"/>
      <c r="AFY20" s="1"/>
      <c r="AFZ20" s="1"/>
      <c r="AGA20" s="1"/>
      <c r="AGB20" s="1"/>
      <c r="AGC20" s="1"/>
      <c r="AGD20" s="1"/>
      <c r="AGE20" s="1"/>
      <c r="AGF20" s="1"/>
      <c r="AGG20" s="1"/>
      <c r="AGH20" s="1"/>
      <c r="AGI20" s="1"/>
      <c r="AGJ20" s="1"/>
      <c r="AGK20" s="1"/>
      <c r="AGL20" s="1"/>
      <c r="AGM20" s="1"/>
      <c r="AGN20" s="1"/>
      <c r="AGO20" s="1"/>
      <c r="AGP20" s="1"/>
      <c r="AGQ20" s="1"/>
      <c r="AGR20" s="1"/>
      <c r="AGS20" s="1"/>
      <c r="AGT20" s="1"/>
      <c r="AGU20" s="1"/>
      <c r="AGV20" s="1"/>
      <c r="AGW20" s="1"/>
      <c r="AGX20" s="1"/>
      <c r="AGY20" s="1"/>
      <c r="AGZ20" s="1"/>
      <c r="AHA20" s="1"/>
      <c r="AHB20" s="1"/>
      <c r="AHC20" s="1"/>
      <c r="AHD20" s="1"/>
      <c r="AHE20" s="1"/>
      <c r="AHF20" s="1"/>
      <c r="AHG20" s="1"/>
      <c r="AHH20" s="1"/>
      <c r="AHI20" s="1"/>
      <c r="AHJ20" s="1"/>
      <c r="AHK20" s="1"/>
      <c r="AHL20" s="1"/>
      <c r="AHM20" s="1"/>
      <c r="AHN20" s="1"/>
      <c r="AHO20" s="1"/>
      <c r="AHP20" s="1"/>
      <c r="AHQ20" s="1"/>
      <c r="AHR20" s="1"/>
      <c r="AHS20" s="1"/>
      <c r="AHT20" s="1"/>
      <c r="AHU20" s="1"/>
      <c r="AHV20" s="1"/>
      <c r="AHW20" s="1"/>
      <c r="AHX20" s="1"/>
      <c r="AHY20" s="1"/>
      <c r="AHZ20" s="1"/>
      <c r="AIA20" s="1"/>
      <c r="AIB20" s="1"/>
      <c r="AIC20" s="1"/>
      <c r="AID20" s="1"/>
      <c r="AIE20" s="1"/>
      <c r="AIF20" s="1"/>
      <c r="AIG20" s="1"/>
      <c r="AIH20" s="1"/>
      <c r="AII20" s="1"/>
      <c r="AIJ20" s="1"/>
      <c r="AIK20" s="1"/>
      <c r="AIL20" s="1"/>
      <c r="AIM20" s="1"/>
      <c r="AIN20" s="1"/>
      <c r="AIO20" s="1"/>
      <c r="AIP20" s="1"/>
      <c r="AIQ20" s="1"/>
      <c r="AIR20" s="1"/>
      <c r="AIS20" s="1"/>
      <c r="AIT20" s="1"/>
      <c r="AIU20" s="1"/>
      <c r="AIV20" s="1"/>
      <c r="AIW20" s="1"/>
      <c r="AIX20" s="1"/>
      <c r="AIY20" s="1"/>
      <c r="AIZ20" s="1"/>
      <c r="AJA20" s="1"/>
      <c r="AJB20" s="1"/>
      <c r="AJC20" s="1"/>
      <c r="AJD20" s="1"/>
      <c r="AJE20" s="1"/>
      <c r="AJF20" s="1"/>
      <c r="AJG20" s="1"/>
      <c r="AJH20" s="1"/>
      <c r="AJI20" s="1"/>
      <c r="AJJ20" s="1"/>
      <c r="AJK20" s="1"/>
      <c r="AJL20" s="1"/>
      <c r="AJM20" s="1"/>
      <c r="AJN20" s="1"/>
      <c r="AJO20" s="1"/>
      <c r="AJP20" s="1"/>
      <c r="AJQ20" s="1"/>
      <c r="AJR20" s="1"/>
      <c r="AJS20" s="1"/>
      <c r="AJT20" s="1"/>
      <c r="AJU20" s="1"/>
      <c r="AJV20" s="1"/>
      <c r="AJW20" s="1"/>
      <c r="AJX20" s="1"/>
      <c r="AJY20" s="1"/>
      <c r="AJZ20" s="1"/>
      <c r="AKA20" s="1"/>
      <c r="AKB20" s="1"/>
      <c r="AKC20" s="1"/>
      <c r="AKD20" s="1"/>
      <c r="AKE20" s="1"/>
      <c r="AKF20" s="1"/>
      <c r="AKG20" s="1"/>
      <c r="AKH20" s="1"/>
      <c r="AKI20" s="1"/>
      <c r="AKJ20" s="1"/>
      <c r="AKK20" s="1"/>
      <c r="AKL20" s="1"/>
      <c r="AKM20" s="1"/>
      <c r="AKN20" s="1"/>
      <c r="AKO20" s="1"/>
      <c r="AKP20" s="1"/>
      <c r="AKQ20" s="1"/>
      <c r="AKR20" s="1"/>
      <c r="AKS20" s="1"/>
      <c r="AKT20" s="1"/>
      <c r="AKU20" s="1"/>
      <c r="AKV20" s="1"/>
      <c r="AKW20" s="1"/>
      <c r="AKX20" s="1"/>
      <c r="AKY20" s="1"/>
      <c r="AKZ20" s="1"/>
      <c r="ALA20" s="1"/>
      <c r="ALB20" s="1"/>
      <c r="ALC20" s="1"/>
      <c r="ALD20" s="1"/>
      <c r="ALE20" s="1"/>
      <c r="ALF20" s="1"/>
      <c r="ALG20" s="1"/>
      <c r="ALH20" s="1"/>
      <c r="ALI20" s="1"/>
      <c r="ALJ20" s="1"/>
      <c r="ALK20" s="1"/>
      <c r="ALL20" s="1"/>
      <c r="ALM20" s="1"/>
      <c r="ALN20" s="1"/>
      <c r="ALO20" s="1"/>
      <c r="ALP20" s="1"/>
      <c r="ALQ20" s="1"/>
      <c r="ALR20" s="1"/>
      <c r="ALS20" s="1"/>
      <c r="ALT20" s="1"/>
      <c r="ALU20" s="1"/>
      <c r="ALV20" s="1"/>
      <c r="ALW20" s="1"/>
      <c r="ALX20" s="1"/>
      <c r="ALY20" s="1"/>
      <c r="ALZ20" s="1"/>
      <c r="AMA20" s="1"/>
      <c r="AMB20" s="1"/>
      <c r="AMC20" s="1"/>
      <c r="AMD20" s="1"/>
      <c r="AME20" s="1"/>
      <c r="AMF20" s="1"/>
      <c r="AMG20" s="1"/>
    </row>
    <row r="21" spans="1:1021">
      <c r="A21" s="79" t="s">
        <v>451</v>
      </c>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79"/>
      <c r="AT21" s="79"/>
      <c r="AU21" s="79"/>
      <c r="AV21" s="79"/>
      <c r="AW21" s="79"/>
      <c r="AX21" s="384" t="s">
        <v>454</v>
      </c>
      <c r="AY21" s="384"/>
      <c r="AZ21" s="384"/>
      <c r="BA21" s="384"/>
      <c r="BB21" s="384"/>
      <c r="BC21" s="384"/>
      <c r="BD21" s="384"/>
      <c r="BE21" s="384"/>
      <c r="BF21" s="384"/>
      <c r="BG21" s="384"/>
      <c r="BH21" s="384"/>
      <c r="BI21" s="384"/>
      <c r="BJ21" s="384"/>
      <c r="BK21" s="384"/>
      <c r="BL21" s="384"/>
      <c r="BM21" s="384"/>
      <c r="BN21" s="384"/>
      <c r="BO21" s="384"/>
      <c r="BP21" s="384"/>
      <c r="BQ21" s="384"/>
      <c r="BR21" s="384"/>
      <c r="BS21" s="384"/>
      <c r="BT21" s="384"/>
      <c r="BU21" s="384"/>
      <c r="BV21" s="384"/>
      <c r="BW21" s="384"/>
      <c r="BX21" s="384"/>
      <c r="BY21" s="384"/>
      <c r="BZ21" s="384"/>
      <c r="CA21" s="384"/>
      <c r="CB21" s="384"/>
      <c r="CC21" s="384"/>
      <c r="CD21" s="384"/>
      <c r="CE21" s="384"/>
      <c r="CF21" s="384"/>
      <c r="CG21" s="384"/>
      <c r="CH21" s="384"/>
      <c r="CI21" s="384"/>
      <c r="CJ21" s="384"/>
      <c r="CK21" s="384"/>
      <c r="CL21" s="384"/>
      <c r="CM21" s="384"/>
      <c r="CN21" s="384"/>
      <c r="CO21" s="384"/>
      <c r="CP21" s="384"/>
      <c r="CQ21" s="384"/>
      <c r="CR21" s="384"/>
      <c r="CS21" s="384"/>
      <c r="CT21" s="384"/>
      <c r="CU21" s="384"/>
      <c r="CV21" s="384"/>
      <c r="CW21" s="384"/>
      <c r="CX21" s="384"/>
      <c r="CY21" s="384"/>
      <c r="CZ21" s="384"/>
      <c r="DA21" s="384"/>
      <c r="DB21" s="384"/>
      <c r="DC21" s="384"/>
      <c r="DD21" s="384"/>
      <c r="DE21" s="384"/>
      <c r="DF21" s="384"/>
      <c r="DG21" s="384"/>
      <c r="DH21" s="384"/>
      <c r="DI21" s="384"/>
      <c r="DJ21" s="384"/>
      <c r="DK21" s="384"/>
      <c r="DL21" s="384"/>
      <c r="DM21" s="384"/>
      <c r="DN21" s="384"/>
      <c r="DO21" s="384"/>
      <c r="DP21" s="384"/>
      <c r="DQ21" s="384"/>
      <c r="DR21" s="384"/>
      <c r="DS21" s="384"/>
      <c r="DT21" s="384"/>
      <c r="DU21" s="384"/>
      <c r="DV21" s="384"/>
      <c r="DW21" s="384"/>
      <c r="DX21" s="384"/>
      <c r="DY21" s="384"/>
      <c r="DZ21" s="384"/>
      <c r="EA21" s="384"/>
      <c r="EB21" s="384"/>
      <c r="EC21" s="384"/>
      <c r="ED21" s="384"/>
      <c r="EE21" s="384"/>
      <c r="EF21" s="384"/>
      <c r="EG21" s="384"/>
      <c r="EH21" s="384"/>
      <c r="EI21" s="384"/>
      <c r="EJ21" s="90"/>
      <c r="EK21" s="90"/>
      <c r="EL21" s="90"/>
      <c r="EM21" s="90"/>
      <c r="EN21" s="91"/>
      <c r="EO21" s="91"/>
      <c r="EP21" s="91"/>
      <c r="EQ21" s="91"/>
      <c r="ER21" s="1"/>
      <c r="ES21" s="90"/>
      <c r="ET21" s="385" t="s">
        <v>112</v>
      </c>
      <c r="EU21" s="386"/>
      <c r="EV21" s="386"/>
      <c r="EW21" s="386"/>
      <c r="EX21" s="386"/>
      <c r="EY21" s="386"/>
      <c r="EZ21" s="386"/>
      <c r="FA21" s="386"/>
      <c r="FB21" s="386"/>
      <c r="FC21" s="386"/>
      <c r="FD21" s="386"/>
      <c r="FE21" s="386"/>
      <c r="FF21" s="386"/>
      <c r="FG21" s="387"/>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c r="YL21" s="1"/>
      <c r="YM21" s="1"/>
      <c r="YN21" s="1"/>
      <c r="YO21" s="1"/>
      <c r="YP21" s="1"/>
      <c r="YQ21" s="1"/>
      <c r="YR21" s="1"/>
      <c r="YS21" s="1"/>
      <c r="YT21" s="1"/>
      <c r="YU21" s="1"/>
      <c r="YV21" s="1"/>
      <c r="YW21" s="1"/>
      <c r="YX21" s="1"/>
      <c r="YY21" s="1"/>
      <c r="YZ21" s="1"/>
      <c r="ZA21" s="1"/>
      <c r="ZB21" s="1"/>
      <c r="ZC21" s="1"/>
      <c r="ZD21" s="1"/>
      <c r="ZE21" s="1"/>
      <c r="ZF21" s="1"/>
      <c r="ZG21" s="1"/>
      <c r="ZH21" s="1"/>
      <c r="ZI21" s="1"/>
      <c r="ZJ21" s="1"/>
      <c r="ZK21" s="1"/>
      <c r="ZL21" s="1"/>
      <c r="ZM21" s="1"/>
      <c r="ZN21" s="1"/>
      <c r="ZO21" s="1"/>
      <c r="ZP21" s="1"/>
      <c r="ZQ21" s="1"/>
      <c r="ZR21" s="1"/>
      <c r="ZS21" s="1"/>
      <c r="ZT21" s="1"/>
      <c r="ZU21" s="1"/>
      <c r="ZV21" s="1"/>
      <c r="ZW21" s="1"/>
      <c r="ZX21" s="1"/>
      <c r="ZY21" s="1"/>
      <c r="ZZ21" s="1"/>
      <c r="AAA21" s="1"/>
      <c r="AAB21" s="1"/>
      <c r="AAC21" s="1"/>
      <c r="AAD21" s="1"/>
      <c r="AAE21" s="1"/>
      <c r="AAF21" s="1"/>
      <c r="AAG21" s="1"/>
      <c r="AAH21" s="1"/>
      <c r="AAI21" s="1"/>
      <c r="AAJ21" s="1"/>
      <c r="AAK21" s="1"/>
      <c r="AAL21" s="1"/>
      <c r="AAM21" s="1"/>
      <c r="AAN21" s="1"/>
      <c r="AAO21" s="1"/>
      <c r="AAP21" s="1"/>
      <c r="AAQ21" s="1"/>
      <c r="AAR21" s="1"/>
      <c r="AAS21" s="1"/>
      <c r="AAT21" s="1"/>
      <c r="AAU21" s="1"/>
      <c r="AAV21" s="1"/>
      <c r="AAW21" s="1"/>
      <c r="AAX21" s="1"/>
      <c r="AAY21" s="1"/>
      <c r="AAZ21" s="1"/>
      <c r="ABA21" s="1"/>
      <c r="ABB21" s="1"/>
      <c r="ABC21" s="1"/>
      <c r="ABD21" s="1"/>
      <c r="ABE21" s="1"/>
      <c r="ABF21" s="1"/>
      <c r="ABG21" s="1"/>
      <c r="ABH21" s="1"/>
      <c r="ABI21" s="1"/>
      <c r="ABJ21" s="1"/>
      <c r="ABK21" s="1"/>
      <c r="ABL21" s="1"/>
      <c r="ABM21" s="1"/>
      <c r="ABN21" s="1"/>
      <c r="ABO21" s="1"/>
      <c r="ABP21" s="1"/>
      <c r="ABQ21" s="1"/>
      <c r="ABR21" s="1"/>
      <c r="ABS21" s="1"/>
      <c r="ABT21" s="1"/>
      <c r="ABU21" s="1"/>
      <c r="ABV21" s="1"/>
      <c r="ABW21" s="1"/>
      <c r="ABX21" s="1"/>
      <c r="ABY21" s="1"/>
      <c r="ABZ21" s="1"/>
      <c r="ACA21" s="1"/>
      <c r="ACB21" s="1"/>
      <c r="ACC21" s="1"/>
      <c r="ACD21" s="1"/>
      <c r="ACE21" s="1"/>
      <c r="ACF21" s="1"/>
      <c r="ACG21" s="1"/>
      <c r="ACH21" s="1"/>
      <c r="ACI21" s="1"/>
      <c r="ACJ21" s="1"/>
      <c r="ACK21" s="1"/>
      <c r="ACL21" s="1"/>
      <c r="ACM21" s="1"/>
      <c r="ACN21" s="1"/>
      <c r="ACO21" s="1"/>
      <c r="ACP21" s="1"/>
      <c r="ACQ21" s="1"/>
      <c r="ACR21" s="1"/>
      <c r="ACS21" s="1"/>
      <c r="ACT21" s="1"/>
      <c r="ACU21" s="1"/>
      <c r="ACV21" s="1"/>
      <c r="ACW21" s="1"/>
      <c r="ACX21" s="1"/>
      <c r="ACY21" s="1"/>
      <c r="ACZ21" s="1"/>
      <c r="ADA21" s="1"/>
      <c r="ADB21" s="1"/>
      <c r="ADC21" s="1"/>
      <c r="ADD21" s="1"/>
      <c r="ADE21" s="1"/>
      <c r="ADF21" s="1"/>
      <c r="ADG21" s="1"/>
      <c r="ADH21" s="1"/>
      <c r="ADI21" s="1"/>
      <c r="ADJ21" s="1"/>
      <c r="ADK21" s="1"/>
      <c r="ADL21" s="1"/>
      <c r="ADM21" s="1"/>
      <c r="ADN21" s="1"/>
      <c r="ADO21" s="1"/>
      <c r="ADP21" s="1"/>
      <c r="ADQ21" s="1"/>
      <c r="ADR21" s="1"/>
      <c r="ADS21" s="1"/>
      <c r="ADT21" s="1"/>
      <c r="ADU21" s="1"/>
      <c r="ADV21" s="1"/>
      <c r="ADW21" s="1"/>
      <c r="ADX21" s="1"/>
      <c r="ADY21" s="1"/>
      <c r="ADZ21" s="1"/>
      <c r="AEA21" s="1"/>
      <c r="AEB21" s="1"/>
      <c r="AEC21" s="1"/>
      <c r="AED21" s="1"/>
      <c r="AEE21" s="1"/>
      <c r="AEF21" s="1"/>
      <c r="AEG21" s="1"/>
      <c r="AEH21" s="1"/>
      <c r="AEI21" s="1"/>
      <c r="AEJ21" s="1"/>
      <c r="AEK21" s="1"/>
      <c r="AEL21" s="1"/>
      <c r="AEM21" s="1"/>
      <c r="AEN21" s="1"/>
      <c r="AEO21" s="1"/>
      <c r="AEP21" s="1"/>
      <c r="AEQ21" s="1"/>
      <c r="AER21" s="1"/>
      <c r="AES21" s="1"/>
      <c r="AET21" s="1"/>
      <c r="AEU21" s="1"/>
      <c r="AEV21" s="1"/>
      <c r="AEW21" s="1"/>
      <c r="AEX21" s="1"/>
      <c r="AEY21" s="1"/>
      <c r="AEZ21" s="1"/>
      <c r="AFA21" s="1"/>
      <c r="AFB21" s="1"/>
      <c r="AFC21" s="1"/>
      <c r="AFD21" s="1"/>
      <c r="AFE21" s="1"/>
      <c r="AFF21" s="1"/>
      <c r="AFG21" s="1"/>
      <c r="AFH21" s="1"/>
      <c r="AFI21" s="1"/>
      <c r="AFJ21" s="1"/>
      <c r="AFK21" s="1"/>
      <c r="AFL21" s="1"/>
      <c r="AFM21" s="1"/>
      <c r="AFN21" s="1"/>
      <c r="AFO21" s="1"/>
      <c r="AFP21" s="1"/>
      <c r="AFQ21" s="1"/>
      <c r="AFR21" s="1"/>
      <c r="AFS21" s="1"/>
      <c r="AFT21" s="1"/>
      <c r="AFU21" s="1"/>
      <c r="AFV21" s="1"/>
      <c r="AFW21" s="1"/>
      <c r="AFX21" s="1"/>
      <c r="AFY21" s="1"/>
      <c r="AFZ21" s="1"/>
      <c r="AGA21" s="1"/>
      <c r="AGB21" s="1"/>
      <c r="AGC21" s="1"/>
      <c r="AGD21" s="1"/>
      <c r="AGE21" s="1"/>
      <c r="AGF21" s="1"/>
      <c r="AGG21" s="1"/>
      <c r="AGH21" s="1"/>
      <c r="AGI21" s="1"/>
      <c r="AGJ21" s="1"/>
      <c r="AGK21" s="1"/>
      <c r="AGL21" s="1"/>
      <c r="AGM21" s="1"/>
      <c r="AGN21" s="1"/>
      <c r="AGO21" s="1"/>
      <c r="AGP21" s="1"/>
      <c r="AGQ21" s="1"/>
      <c r="AGR21" s="1"/>
      <c r="AGS21" s="1"/>
      <c r="AGT21" s="1"/>
      <c r="AGU21" s="1"/>
      <c r="AGV21" s="1"/>
      <c r="AGW21" s="1"/>
      <c r="AGX21" s="1"/>
      <c r="AGY21" s="1"/>
      <c r="AGZ21" s="1"/>
      <c r="AHA21" s="1"/>
      <c r="AHB21" s="1"/>
      <c r="AHC21" s="1"/>
      <c r="AHD21" s="1"/>
      <c r="AHE21" s="1"/>
      <c r="AHF21" s="1"/>
      <c r="AHG21" s="1"/>
      <c r="AHH21" s="1"/>
      <c r="AHI21" s="1"/>
      <c r="AHJ21" s="1"/>
      <c r="AHK21" s="1"/>
      <c r="AHL21" s="1"/>
      <c r="AHM21" s="1"/>
      <c r="AHN21" s="1"/>
      <c r="AHO21" s="1"/>
      <c r="AHP21" s="1"/>
      <c r="AHQ21" s="1"/>
      <c r="AHR21" s="1"/>
      <c r="AHS21" s="1"/>
      <c r="AHT21" s="1"/>
      <c r="AHU21" s="1"/>
      <c r="AHV21" s="1"/>
      <c r="AHW21" s="1"/>
      <c r="AHX21" s="1"/>
      <c r="AHY21" s="1"/>
      <c r="AHZ21" s="1"/>
      <c r="AIA21" s="1"/>
      <c r="AIB21" s="1"/>
      <c r="AIC21" s="1"/>
      <c r="AID21" s="1"/>
      <c r="AIE21" s="1"/>
      <c r="AIF21" s="1"/>
      <c r="AIG21" s="1"/>
      <c r="AIH21" s="1"/>
      <c r="AII21" s="1"/>
      <c r="AIJ21" s="1"/>
      <c r="AIK21" s="1"/>
      <c r="AIL21" s="1"/>
      <c r="AIM21" s="1"/>
      <c r="AIN21" s="1"/>
      <c r="AIO21" s="1"/>
      <c r="AIP21" s="1"/>
      <c r="AIQ21" s="1"/>
      <c r="AIR21" s="1"/>
      <c r="AIS21" s="1"/>
      <c r="AIT21" s="1"/>
      <c r="AIU21" s="1"/>
      <c r="AIV21" s="1"/>
      <c r="AIW21" s="1"/>
      <c r="AIX21" s="1"/>
      <c r="AIY21" s="1"/>
      <c r="AIZ21" s="1"/>
      <c r="AJA21" s="1"/>
      <c r="AJB21" s="1"/>
      <c r="AJC21" s="1"/>
      <c r="AJD21" s="1"/>
      <c r="AJE21" s="1"/>
      <c r="AJF21" s="1"/>
      <c r="AJG21" s="1"/>
      <c r="AJH21" s="1"/>
      <c r="AJI21" s="1"/>
      <c r="AJJ21" s="1"/>
      <c r="AJK21" s="1"/>
      <c r="AJL21" s="1"/>
      <c r="AJM21" s="1"/>
      <c r="AJN21" s="1"/>
      <c r="AJO21" s="1"/>
      <c r="AJP21" s="1"/>
      <c r="AJQ21" s="1"/>
      <c r="AJR21" s="1"/>
      <c r="AJS21" s="1"/>
      <c r="AJT21" s="1"/>
      <c r="AJU21" s="1"/>
      <c r="AJV21" s="1"/>
      <c r="AJW21" s="1"/>
      <c r="AJX21" s="1"/>
      <c r="AJY21" s="1"/>
      <c r="AJZ21" s="1"/>
      <c r="AKA21" s="1"/>
      <c r="AKB21" s="1"/>
      <c r="AKC21" s="1"/>
      <c r="AKD21" s="1"/>
      <c r="AKE21" s="1"/>
      <c r="AKF21" s="1"/>
      <c r="AKG21" s="1"/>
      <c r="AKH21" s="1"/>
      <c r="AKI21" s="1"/>
      <c r="AKJ21" s="1"/>
      <c r="AKK21" s="1"/>
      <c r="AKL21" s="1"/>
      <c r="AKM21" s="1"/>
      <c r="AKN21" s="1"/>
      <c r="AKO21" s="1"/>
      <c r="AKP21" s="1"/>
      <c r="AKQ21" s="1"/>
      <c r="AKR21" s="1"/>
      <c r="AKS21" s="1"/>
      <c r="AKT21" s="1"/>
      <c r="AKU21" s="1"/>
      <c r="AKV21" s="1"/>
      <c r="AKW21" s="1"/>
      <c r="AKX21" s="1"/>
      <c r="AKY21" s="1"/>
      <c r="AKZ21" s="1"/>
      <c r="ALA21" s="1"/>
      <c r="ALB21" s="1"/>
      <c r="ALC21" s="1"/>
      <c r="ALD21" s="1"/>
      <c r="ALE21" s="1"/>
      <c r="ALF21" s="1"/>
      <c r="ALG21" s="1"/>
      <c r="ALH21" s="1"/>
      <c r="ALI21" s="1"/>
      <c r="ALJ21" s="1"/>
      <c r="ALK21" s="1"/>
      <c r="ALL21" s="1"/>
      <c r="ALM21" s="1"/>
      <c r="ALN21" s="1"/>
      <c r="ALO21" s="1"/>
      <c r="ALP21" s="1"/>
      <c r="ALQ21" s="1"/>
      <c r="ALR21" s="1"/>
      <c r="ALS21" s="1"/>
      <c r="ALT21" s="1"/>
      <c r="ALU21" s="1"/>
      <c r="ALV21" s="1"/>
      <c r="ALW21" s="1"/>
      <c r="ALX21" s="1"/>
      <c r="ALY21" s="1"/>
      <c r="ALZ21" s="1"/>
      <c r="AMA21" s="1"/>
      <c r="AMB21" s="1"/>
      <c r="AMC21" s="1"/>
      <c r="AMD21" s="1"/>
      <c r="AME21" s="1"/>
      <c r="AMF21" s="1"/>
      <c r="AMG21" s="1"/>
    </row>
    <row r="22" spans="1:1021">
      <c r="A22" s="79" t="s">
        <v>455</v>
      </c>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79"/>
      <c r="AT22" s="79"/>
      <c r="AU22" s="79"/>
      <c r="AV22" s="79"/>
      <c r="AW22" s="79"/>
      <c r="AX22" s="323"/>
      <c r="AY22" s="323"/>
      <c r="AZ22" s="323"/>
      <c r="BA22" s="323"/>
      <c r="BB22" s="323"/>
      <c r="BC22" s="323"/>
      <c r="BD22" s="323"/>
      <c r="BE22" s="323"/>
      <c r="BF22" s="323"/>
      <c r="BG22" s="323"/>
      <c r="BH22" s="323"/>
      <c r="BI22" s="323"/>
      <c r="BJ22" s="323"/>
      <c r="BK22" s="323"/>
      <c r="BL22" s="323"/>
      <c r="BM22" s="323"/>
      <c r="BN22" s="323"/>
      <c r="BO22" s="323"/>
      <c r="BP22" s="323"/>
      <c r="BQ22" s="323"/>
      <c r="BR22" s="323"/>
      <c r="BS22" s="323"/>
      <c r="BT22" s="323"/>
      <c r="BU22" s="323"/>
      <c r="BV22" s="323"/>
      <c r="BW22" s="323"/>
      <c r="BX22" s="323"/>
      <c r="BY22" s="323"/>
      <c r="BZ22" s="323"/>
      <c r="CA22" s="323"/>
      <c r="CB22" s="323"/>
      <c r="CC22" s="323"/>
      <c r="CD22" s="323"/>
      <c r="CE22" s="323"/>
      <c r="CF22" s="323"/>
      <c r="CG22" s="323"/>
      <c r="CH22" s="323"/>
      <c r="CI22" s="323"/>
      <c r="CJ22" s="323"/>
      <c r="CK22" s="323"/>
      <c r="CL22" s="323"/>
      <c r="CM22" s="323"/>
      <c r="CN22" s="323"/>
      <c r="CO22" s="323"/>
      <c r="CP22" s="323"/>
      <c r="CQ22" s="323"/>
      <c r="CR22" s="323"/>
      <c r="CS22" s="323"/>
      <c r="CT22" s="323"/>
      <c r="CU22" s="323"/>
      <c r="CV22" s="323"/>
      <c r="CW22" s="323"/>
      <c r="CX22" s="323"/>
      <c r="CY22" s="323"/>
      <c r="CZ22" s="323"/>
      <c r="DA22" s="323"/>
      <c r="DB22" s="323"/>
      <c r="DC22" s="323"/>
      <c r="DD22" s="323"/>
      <c r="DE22" s="323"/>
      <c r="DF22" s="323"/>
      <c r="DG22" s="323"/>
      <c r="DH22" s="323"/>
      <c r="DI22" s="323"/>
      <c r="DJ22" s="323"/>
      <c r="DK22" s="323"/>
      <c r="DL22" s="323"/>
      <c r="DM22" s="323"/>
      <c r="DN22" s="323"/>
      <c r="DO22" s="323"/>
      <c r="DP22" s="323"/>
      <c r="DQ22" s="323"/>
      <c r="DR22" s="323"/>
      <c r="DS22" s="323"/>
      <c r="DT22" s="323"/>
      <c r="DU22" s="323"/>
      <c r="DV22" s="323"/>
      <c r="DW22" s="323"/>
      <c r="DX22" s="323"/>
      <c r="DY22" s="323"/>
      <c r="DZ22" s="323"/>
      <c r="EA22" s="323"/>
      <c r="EB22" s="323"/>
      <c r="EC22" s="323"/>
      <c r="ED22" s="323"/>
      <c r="EE22" s="323"/>
      <c r="EF22" s="323"/>
      <c r="EG22" s="323"/>
      <c r="EH22" s="323"/>
      <c r="EI22" s="323"/>
      <c r="EJ22" s="90"/>
      <c r="EK22" s="90"/>
      <c r="EL22" s="90"/>
      <c r="EM22" s="90"/>
      <c r="EN22" s="91"/>
      <c r="EO22" s="91"/>
      <c r="EP22" s="91"/>
      <c r="EQ22" s="91"/>
      <c r="ER22" s="1"/>
      <c r="ES22" s="90"/>
      <c r="ET22" s="388"/>
      <c r="EU22" s="389"/>
      <c r="EV22" s="389"/>
      <c r="EW22" s="389"/>
      <c r="EX22" s="389"/>
      <c r="EY22" s="389"/>
      <c r="EZ22" s="389"/>
      <c r="FA22" s="389"/>
      <c r="FB22" s="389"/>
      <c r="FC22" s="389"/>
      <c r="FD22" s="389"/>
      <c r="FE22" s="389"/>
      <c r="FF22" s="389"/>
      <c r="FG22" s="390"/>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c r="ALF22" s="1"/>
      <c r="ALG22" s="1"/>
      <c r="ALH22" s="1"/>
      <c r="ALI22" s="1"/>
      <c r="ALJ22" s="1"/>
      <c r="ALK22" s="1"/>
      <c r="ALL22" s="1"/>
      <c r="ALM22" s="1"/>
      <c r="ALN22" s="1"/>
      <c r="ALO22" s="1"/>
      <c r="ALP22" s="1"/>
      <c r="ALQ22" s="1"/>
      <c r="ALR22" s="1"/>
      <c r="ALS22" s="1"/>
      <c r="ALT22" s="1"/>
      <c r="ALU22" s="1"/>
      <c r="ALV22" s="1"/>
      <c r="ALW22" s="1"/>
      <c r="ALX22" s="1"/>
      <c r="ALY22" s="1"/>
      <c r="ALZ22" s="1"/>
      <c r="AMA22" s="1"/>
      <c r="AMB22" s="1"/>
      <c r="AMC22" s="1"/>
      <c r="AMD22" s="1"/>
      <c r="AME22" s="1"/>
      <c r="AMF22" s="1"/>
      <c r="AMG22" s="1"/>
    </row>
    <row r="23" spans="1:1021">
      <c r="A23" s="79" t="s">
        <v>456</v>
      </c>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79"/>
      <c r="AT23" s="79"/>
      <c r="AU23" s="79"/>
      <c r="AV23" s="79"/>
      <c r="AW23" s="79"/>
      <c r="AX23" s="96"/>
      <c r="AY23" s="96"/>
      <c r="AZ23" s="96"/>
      <c r="BA23" s="96"/>
      <c r="BB23" s="96"/>
      <c r="BC23" s="96"/>
      <c r="BD23" s="96"/>
      <c r="BE23" s="96"/>
      <c r="BF23" s="96"/>
      <c r="BG23" s="96"/>
      <c r="BH23" s="96"/>
      <c r="BI23" s="96"/>
      <c r="BJ23" s="96"/>
      <c r="BK23" s="96"/>
      <c r="BL23" s="96"/>
      <c r="BM23" s="96"/>
      <c r="BN23" s="96"/>
      <c r="BO23" s="96"/>
      <c r="BP23" s="96"/>
      <c r="BQ23" s="96"/>
      <c r="BR23" s="96"/>
      <c r="BS23" s="96"/>
      <c r="BT23" s="96"/>
      <c r="BU23" s="96"/>
      <c r="BV23" s="96"/>
      <c r="BW23" s="96"/>
      <c r="BX23" s="96"/>
      <c r="BY23" s="96"/>
      <c r="BZ23" s="96"/>
      <c r="CA23" s="96"/>
      <c r="CB23" s="96"/>
      <c r="CC23" s="96"/>
      <c r="CD23" s="96"/>
      <c r="CE23" s="96"/>
      <c r="CF23" s="96"/>
      <c r="CG23" s="96"/>
      <c r="CH23" s="96"/>
      <c r="CI23" s="96"/>
      <c r="CJ23" s="96"/>
      <c r="CK23" s="96"/>
      <c r="CL23" s="96"/>
      <c r="CM23" s="96"/>
      <c r="CN23" s="96"/>
      <c r="CO23" s="96"/>
      <c r="CP23" s="96"/>
      <c r="CQ23" s="96"/>
      <c r="CR23" s="96"/>
      <c r="CS23" s="96"/>
      <c r="CT23" s="96"/>
      <c r="CU23" s="96"/>
      <c r="CV23" s="96"/>
      <c r="CW23" s="96"/>
      <c r="CX23" s="96"/>
      <c r="CY23" s="96"/>
      <c r="CZ23" s="96"/>
      <c r="DA23" s="96"/>
      <c r="DB23" s="96"/>
      <c r="DC23" s="96"/>
      <c r="DD23" s="96"/>
      <c r="DE23" s="96"/>
      <c r="DF23" s="96"/>
      <c r="DG23" s="96"/>
      <c r="DH23" s="96"/>
      <c r="DI23" s="96"/>
      <c r="DJ23" s="96"/>
      <c r="DK23" s="96"/>
      <c r="DL23" s="96"/>
      <c r="DM23" s="96"/>
      <c r="DN23" s="96"/>
      <c r="DO23" s="96"/>
      <c r="DP23" s="96"/>
      <c r="DQ23" s="96"/>
      <c r="DR23" s="96"/>
      <c r="DS23" s="96"/>
      <c r="DT23" s="96"/>
      <c r="DU23" s="96"/>
      <c r="DV23" s="96"/>
      <c r="DW23" s="96"/>
      <c r="DX23" s="96"/>
      <c r="DY23" s="96"/>
      <c r="DZ23" s="96"/>
      <c r="EA23" s="96"/>
      <c r="EB23" s="96"/>
      <c r="EC23" s="96"/>
      <c r="ED23" s="96"/>
      <c r="EE23" s="96"/>
      <c r="EF23" s="96"/>
      <c r="EG23" s="96"/>
      <c r="EH23" s="96"/>
      <c r="EI23" s="96"/>
      <c r="EJ23" s="90"/>
      <c r="EK23" s="90"/>
      <c r="EL23" s="90"/>
      <c r="EM23" s="90"/>
      <c r="EN23" s="91"/>
      <c r="EO23" s="91"/>
      <c r="EP23" s="91"/>
      <c r="EQ23" s="91"/>
      <c r="ER23" s="85" t="s">
        <v>113</v>
      </c>
      <c r="ES23" s="90"/>
      <c r="ET23" s="391"/>
      <c r="EU23" s="320"/>
      <c r="EV23" s="320"/>
      <c r="EW23" s="320"/>
      <c r="EX23" s="320"/>
      <c r="EY23" s="320"/>
      <c r="EZ23" s="320"/>
      <c r="FA23" s="320"/>
      <c r="FB23" s="320"/>
      <c r="FC23" s="320"/>
      <c r="FD23" s="320"/>
      <c r="FE23" s="320"/>
      <c r="FF23" s="320"/>
      <c r="FG23" s="392"/>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row>
    <row r="24" spans="1:1021">
      <c r="A24" s="1"/>
      <c r="B24" s="1"/>
      <c r="C24" s="1"/>
      <c r="D24" s="1"/>
      <c r="E24" s="1"/>
      <c r="F24" s="1"/>
      <c r="G24" s="1"/>
      <c r="H24" s="1"/>
      <c r="I24" s="1"/>
      <c r="J24" s="1"/>
      <c r="K24" s="1"/>
      <c r="L24" s="324"/>
      <c r="M24" s="324"/>
      <c r="N24" s="324"/>
      <c r="O24" s="324"/>
      <c r="P24" s="324"/>
      <c r="Q24" s="324"/>
      <c r="R24" s="324"/>
      <c r="S24" s="324"/>
      <c r="T24" s="324"/>
      <c r="U24" s="324"/>
      <c r="V24" s="324"/>
      <c r="W24" s="324"/>
      <c r="X24" s="324"/>
      <c r="Y24" s="324"/>
      <c r="Z24" s="324"/>
      <c r="AA24" s="324"/>
      <c r="AB24" s="324"/>
      <c r="AC24" s="324"/>
      <c r="AD24" s="324"/>
      <c r="AE24" s="324"/>
      <c r="AF24" s="324"/>
      <c r="AG24" s="324"/>
      <c r="AH24" s="324"/>
      <c r="AI24" s="324"/>
      <c r="AJ24" s="324"/>
      <c r="AK24" s="324"/>
      <c r="AL24" s="324"/>
      <c r="AM24" s="324"/>
      <c r="AN24" s="324"/>
      <c r="AO24" s="324"/>
      <c r="AP24" s="324"/>
      <c r="AQ24" s="324"/>
      <c r="AR24" s="324"/>
      <c r="AS24" s="324"/>
      <c r="AT24" s="324"/>
      <c r="AU24" s="324"/>
      <c r="AV24" s="324"/>
      <c r="AW24" s="324"/>
      <c r="AX24" s="324"/>
      <c r="AY24" s="324"/>
      <c r="AZ24" s="324"/>
      <c r="BA24" s="324"/>
      <c r="BB24" s="324"/>
      <c r="BC24" s="1"/>
      <c r="BD24" s="1"/>
      <c r="BE24" s="1"/>
      <c r="BF24" s="1"/>
      <c r="BG24" s="1"/>
      <c r="BH24" s="1"/>
      <c r="BI24" s="96"/>
      <c r="BJ24" s="96"/>
      <c r="BK24" s="96"/>
      <c r="BL24" s="96"/>
      <c r="BM24" s="96"/>
      <c r="BN24" s="96"/>
      <c r="BO24" s="96"/>
      <c r="BP24" s="96"/>
      <c r="BQ24" s="96"/>
      <c r="BR24" s="96"/>
      <c r="BS24" s="96"/>
      <c r="BT24" s="96"/>
      <c r="BU24" s="96"/>
      <c r="BV24" s="96"/>
      <c r="BW24" s="96"/>
      <c r="BX24" s="96"/>
      <c r="BY24" s="96"/>
      <c r="BZ24" s="96"/>
      <c r="CA24" s="96"/>
      <c r="CB24" s="96"/>
      <c r="CC24" s="96"/>
      <c r="CD24" s="96"/>
      <c r="CE24" s="96"/>
      <c r="CF24" s="96"/>
      <c r="CG24" s="96"/>
      <c r="CH24" s="96"/>
      <c r="CI24" s="96"/>
      <c r="CJ24" s="96"/>
      <c r="CK24" s="96"/>
      <c r="CL24" s="96"/>
      <c r="CM24" s="96"/>
      <c r="CN24" s="96"/>
      <c r="CO24" s="96"/>
      <c r="CP24" s="96"/>
      <c r="CQ24" s="96"/>
      <c r="CR24" s="96"/>
      <c r="CS24" s="96"/>
      <c r="CT24" s="96"/>
      <c r="CU24" s="96"/>
      <c r="CV24" s="96"/>
      <c r="CW24" s="96"/>
      <c r="CX24" s="96"/>
      <c r="CY24" s="96"/>
      <c r="CZ24" s="96"/>
      <c r="DA24" s="96"/>
      <c r="DB24" s="96"/>
      <c r="DC24" s="96"/>
      <c r="DD24" s="96"/>
      <c r="DE24" s="96"/>
      <c r="DF24" s="96"/>
      <c r="DG24" s="96"/>
      <c r="DH24" s="96"/>
      <c r="DI24" s="96"/>
      <c r="DJ24" s="96"/>
      <c r="DK24" s="96"/>
      <c r="DL24" s="96"/>
      <c r="DM24" s="96"/>
      <c r="DN24" s="96"/>
      <c r="DO24" s="96"/>
      <c r="DP24" s="96"/>
      <c r="DQ24" s="96"/>
      <c r="DR24" s="96"/>
      <c r="DS24" s="96"/>
      <c r="DT24" s="96"/>
      <c r="DU24" s="96"/>
      <c r="DV24" s="96"/>
      <c r="DW24" s="96"/>
      <c r="DX24" s="96"/>
      <c r="DY24" s="96"/>
      <c r="DZ24" s="96"/>
      <c r="EA24" s="96"/>
      <c r="EB24" s="96"/>
      <c r="EC24" s="96"/>
      <c r="ED24" s="96"/>
      <c r="EE24" s="96"/>
      <c r="EF24" s="96"/>
      <c r="EG24" s="96"/>
      <c r="EH24" s="96"/>
      <c r="EI24" s="96"/>
      <c r="EJ24" s="90"/>
      <c r="EK24" s="90"/>
      <c r="EL24" s="90"/>
      <c r="EM24" s="90"/>
      <c r="EN24" s="91"/>
      <c r="EO24" s="91"/>
      <c r="EP24" s="91"/>
      <c r="EQ24" s="91"/>
      <c r="ER24" s="85" t="s">
        <v>457</v>
      </c>
      <c r="ES24" s="90"/>
      <c r="ET24" s="326" t="s">
        <v>458</v>
      </c>
      <c r="EU24" s="327"/>
      <c r="EV24" s="327"/>
      <c r="EW24" s="327"/>
      <c r="EX24" s="327"/>
      <c r="EY24" s="327"/>
      <c r="EZ24" s="327"/>
      <c r="FA24" s="327"/>
      <c r="FB24" s="327"/>
      <c r="FC24" s="327"/>
      <c r="FD24" s="327"/>
      <c r="FE24" s="327"/>
      <c r="FF24" s="327"/>
      <c r="FG24" s="328"/>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c r="AAB24" s="1"/>
      <c r="AAC24" s="1"/>
      <c r="AAD24" s="1"/>
      <c r="AAE24" s="1"/>
      <c r="AAF24" s="1"/>
      <c r="AAG24" s="1"/>
      <c r="AAH24" s="1"/>
      <c r="AAI24" s="1"/>
      <c r="AAJ24" s="1"/>
      <c r="AAK24" s="1"/>
      <c r="AAL24" s="1"/>
      <c r="AAM24" s="1"/>
      <c r="AAN24" s="1"/>
      <c r="AAO24" s="1"/>
      <c r="AAP24" s="1"/>
      <c r="AAQ24" s="1"/>
      <c r="AAR24" s="1"/>
      <c r="AAS24" s="1"/>
      <c r="AAT24" s="1"/>
      <c r="AAU24" s="1"/>
      <c r="AAV24" s="1"/>
      <c r="AAW24" s="1"/>
      <c r="AAX24" s="1"/>
      <c r="AAY24" s="1"/>
      <c r="AAZ24" s="1"/>
      <c r="ABA24" s="1"/>
      <c r="ABB24" s="1"/>
      <c r="ABC24" s="1"/>
      <c r="ABD24" s="1"/>
      <c r="ABE24" s="1"/>
      <c r="ABF24" s="1"/>
      <c r="ABG24" s="1"/>
      <c r="ABH24" s="1"/>
      <c r="ABI24" s="1"/>
      <c r="ABJ24" s="1"/>
      <c r="ABK24" s="1"/>
      <c r="ABL24" s="1"/>
      <c r="ABM24" s="1"/>
      <c r="ABN24" s="1"/>
      <c r="ABO24" s="1"/>
      <c r="ABP24" s="1"/>
      <c r="ABQ24" s="1"/>
      <c r="ABR24" s="1"/>
      <c r="ABS24" s="1"/>
      <c r="ABT24" s="1"/>
      <c r="ABU24" s="1"/>
      <c r="ABV24" s="1"/>
      <c r="ABW24" s="1"/>
      <c r="ABX24" s="1"/>
      <c r="ABY24" s="1"/>
      <c r="ABZ24" s="1"/>
      <c r="ACA24" s="1"/>
      <c r="ACB24" s="1"/>
      <c r="ACC24" s="1"/>
      <c r="ACD24" s="1"/>
      <c r="ACE24" s="1"/>
      <c r="ACF24" s="1"/>
      <c r="ACG24" s="1"/>
      <c r="ACH24" s="1"/>
      <c r="ACI24" s="1"/>
      <c r="ACJ24" s="1"/>
      <c r="ACK24" s="1"/>
      <c r="ACL24" s="1"/>
      <c r="ACM24" s="1"/>
      <c r="ACN24" s="1"/>
      <c r="ACO24" s="1"/>
      <c r="ACP24" s="1"/>
      <c r="ACQ24" s="1"/>
      <c r="ACR24" s="1"/>
      <c r="ACS24" s="1"/>
      <c r="ACT24" s="1"/>
      <c r="ACU24" s="1"/>
      <c r="ACV24" s="1"/>
      <c r="ACW24" s="1"/>
      <c r="ACX24" s="1"/>
      <c r="ACY24" s="1"/>
      <c r="ACZ24" s="1"/>
      <c r="ADA24" s="1"/>
      <c r="ADB24" s="1"/>
      <c r="ADC24" s="1"/>
      <c r="ADD24" s="1"/>
      <c r="ADE24" s="1"/>
      <c r="ADF24" s="1"/>
      <c r="ADG24" s="1"/>
      <c r="ADH24" s="1"/>
      <c r="ADI24" s="1"/>
      <c r="ADJ24" s="1"/>
      <c r="ADK24" s="1"/>
      <c r="ADL24" s="1"/>
      <c r="ADM24" s="1"/>
      <c r="ADN24" s="1"/>
      <c r="ADO24" s="1"/>
      <c r="ADP24" s="1"/>
      <c r="ADQ24" s="1"/>
      <c r="ADR24" s="1"/>
      <c r="ADS24" s="1"/>
      <c r="ADT24" s="1"/>
      <c r="ADU24" s="1"/>
      <c r="ADV24" s="1"/>
      <c r="ADW24" s="1"/>
      <c r="ADX24" s="1"/>
      <c r="ADY24" s="1"/>
      <c r="ADZ24" s="1"/>
      <c r="AEA24" s="1"/>
      <c r="AEB24" s="1"/>
      <c r="AEC24" s="1"/>
      <c r="AED24" s="1"/>
      <c r="AEE24" s="1"/>
      <c r="AEF24" s="1"/>
      <c r="AEG24" s="1"/>
      <c r="AEH24" s="1"/>
      <c r="AEI24" s="1"/>
      <c r="AEJ24" s="1"/>
      <c r="AEK24" s="1"/>
      <c r="AEL24" s="1"/>
      <c r="AEM24" s="1"/>
      <c r="AEN24" s="1"/>
      <c r="AEO24" s="1"/>
      <c r="AEP24" s="1"/>
      <c r="AEQ24" s="1"/>
      <c r="AER24" s="1"/>
      <c r="AES24" s="1"/>
      <c r="AET24" s="1"/>
      <c r="AEU24" s="1"/>
      <c r="AEV24" s="1"/>
      <c r="AEW24" s="1"/>
      <c r="AEX24" s="1"/>
      <c r="AEY24" s="1"/>
      <c r="AEZ24" s="1"/>
      <c r="AFA24" s="1"/>
      <c r="AFB24" s="1"/>
      <c r="AFC24" s="1"/>
      <c r="AFD24" s="1"/>
      <c r="AFE24" s="1"/>
      <c r="AFF24" s="1"/>
      <c r="AFG24" s="1"/>
      <c r="AFH24" s="1"/>
      <c r="AFI24" s="1"/>
      <c r="AFJ24" s="1"/>
      <c r="AFK24" s="1"/>
      <c r="AFL24" s="1"/>
      <c r="AFM24" s="1"/>
      <c r="AFN24" s="1"/>
      <c r="AFO24" s="1"/>
      <c r="AFP24" s="1"/>
      <c r="AFQ24" s="1"/>
      <c r="AFR24" s="1"/>
      <c r="AFS24" s="1"/>
      <c r="AFT24" s="1"/>
      <c r="AFU24" s="1"/>
      <c r="AFV24" s="1"/>
      <c r="AFW24" s="1"/>
      <c r="AFX24" s="1"/>
      <c r="AFY24" s="1"/>
      <c r="AFZ24" s="1"/>
      <c r="AGA24" s="1"/>
      <c r="AGB24" s="1"/>
      <c r="AGC24" s="1"/>
      <c r="AGD24" s="1"/>
      <c r="AGE24" s="1"/>
      <c r="AGF24" s="1"/>
      <c r="AGG24" s="1"/>
      <c r="AGH24" s="1"/>
      <c r="AGI24" s="1"/>
      <c r="AGJ24" s="1"/>
      <c r="AGK24" s="1"/>
      <c r="AGL24" s="1"/>
      <c r="AGM24" s="1"/>
      <c r="AGN24" s="1"/>
      <c r="AGO24" s="1"/>
      <c r="AGP24" s="1"/>
      <c r="AGQ24" s="1"/>
      <c r="AGR24" s="1"/>
      <c r="AGS24" s="1"/>
      <c r="AGT24" s="1"/>
      <c r="AGU24" s="1"/>
      <c r="AGV24" s="1"/>
      <c r="AGW24" s="1"/>
      <c r="AGX24" s="1"/>
      <c r="AGY24" s="1"/>
      <c r="AGZ24" s="1"/>
      <c r="AHA24" s="1"/>
      <c r="AHB24" s="1"/>
      <c r="AHC24" s="1"/>
      <c r="AHD24" s="1"/>
      <c r="AHE24" s="1"/>
      <c r="AHF24" s="1"/>
      <c r="AHG24" s="1"/>
      <c r="AHH24" s="1"/>
      <c r="AHI24" s="1"/>
      <c r="AHJ24" s="1"/>
      <c r="AHK24" s="1"/>
      <c r="AHL24" s="1"/>
      <c r="AHM24" s="1"/>
      <c r="AHN24" s="1"/>
      <c r="AHO24" s="1"/>
      <c r="AHP24" s="1"/>
      <c r="AHQ24" s="1"/>
      <c r="AHR24" s="1"/>
      <c r="AHS24" s="1"/>
      <c r="AHT24" s="1"/>
      <c r="AHU24" s="1"/>
      <c r="AHV24" s="1"/>
      <c r="AHW24" s="1"/>
      <c r="AHX24" s="1"/>
      <c r="AHY24" s="1"/>
      <c r="AHZ24" s="1"/>
      <c r="AIA24" s="1"/>
      <c r="AIB24" s="1"/>
      <c r="AIC24" s="1"/>
      <c r="AID24" s="1"/>
      <c r="AIE24" s="1"/>
      <c r="AIF24" s="1"/>
      <c r="AIG24" s="1"/>
      <c r="AIH24" s="1"/>
      <c r="AII24" s="1"/>
      <c r="AIJ24" s="1"/>
      <c r="AIK24" s="1"/>
      <c r="AIL24" s="1"/>
      <c r="AIM24" s="1"/>
      <c r="AIN24" s="1"/>
      <c r="AIO24" s="1"/>
      <c r="AIP24" s="1"/>
      <c r="AIQ24" s="1"/>
      <c r="AIR24" s="1"/>
      <c r="AIS24" s="1"/>
      <c r="AIT24" s="1"/>
      <c r="AIU24" s="1"/>
      <c r="AIV24" s="1"/>
      <c r="AIW24" s="1"/>
      <c r="AIX24" s="1"/>
      <c r="AIY24" s="1"/>
      <c r="AIZ24" s="1"/>
      <c r="AJA24" s="1"/>
      <c r="AJB24" s="1"/>
      <c r="AJC24" s="1"/>
      <c r="AJD24" s="1"/>
      <c r="AJE24" s="1"/>
      <c r="AJF24" s="1"/>
      <c r="AJG24" s="1"/>
      <c r="AJH24" s="1"/>
      <c r="AJI24" s="1"/>
      <c r="AJJ24" s="1"/>
      <c r="AJK24" s="1"/>
      <c r="AJL24" s="1"/>
      <c r="AJM24" s="1"/>
      <c r="AJN24" s="1"/>
      <c r="AJO24" s="1"/>
      <c r="AJP24" s="1"/>
      <c r="AJQ24" s="1"/>
      <c r="AJR24" s="1"/>
      <c r="AJS24" s="1"/>
      <c r="AJT24" s="1"/>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c r="ALF24" s="1"/>
      <c r="ALG24" s="1"/>
      <c r="ALH24" s="1"/>
      <c r="ALI24" s="1"/>
      <c r="ALJ24" s="1"/>
      <c r="ALK24" s="1"/>
      <c r="ALL24" s="1"/>
      <c r="ALM24" s="1"/>
      <c r="ALN24" s="1"/>
      <c r="ALO24" s="1"/>
      <c r="ALP24" s="1"/>
      <c r="ALQ24" s="1"/>
      <c r="ALR24" s="1"/>
      <c r="ALS24" s="1"/>
      <c r="ALT24" s="1"/>
      <c r="ALU24" s="1"/>
      <c r="ALV24" s="1"/>
      <c r="ALW24" s="1"/>
      <c r="ALX24" s="1"/>
      <c r="ALY24" s="1"/>
      <c r="ALZ24" s="1"/>
      <c r="AMA24" s="1"/>
      <c r="AMB24" s="1"/>
      <c r="AMC24" s="1"/>
      <c r="AMD24" s="1"/>
      <c r="AME24" s="1"/>
      <c r="AMF24" s="1"/>
      <c r="AMG24" s="1"/>
    </row>
    <row r="25" spans="1:1021" s="79" customFormat="1">
      <c r="L25" s="332" t="s">
        <v>459</v>
      </c>
      <c r="M25" s="332"/>
      <c r="N25" s="332"/>
      <c r="O25" s="332"/>
      <c r="P25" s="332"/>
      <c r="Q25" s="332"/>
      <c r="R25" s="332"/>
      <c r="S25" s="332"/>
      <c r="T25" s="332"/>
      <c r="U25" s="332"/>
      <c r="V25" s="332"/>
      <c r="W25" s="332"/>
      <c r="X25" s="332"/>
      <c r="Y25" s="332"/>
      <c r="Z25" s="332"/>
      <c r="AA25" s="332"/>
      <c r="AB25" s="332"/>
      <c r="AC25" s="332"/>
      <c r="AD25" s="332"/>
      <c r="AE25" s="332"/>
      <c r="AF25" s="332"/>
      <c r="AG25" s="332"/>
      <c r="AH25" s="332"/>
      <c r="AI25" s="332"/>
      <c r="AJ25" s="332"/>
      <c r="AK25" s="332"/>
      <c r="AL25" s="332"/>
      <c r="AM25" s="332"/>
      <c r="AN25" s="332"/>
      <c r="AO25" s="332"/>
      <c r="AP25" s="332"/>
      <c r="AQ25" s="332"/>
      <c r="AR25" s="332"/>
      <c r="AS25" s="332"/>
      <c r="AT25" s="332"/>
      <c r="AU25" s="332"/>
      <c r="AV25" s="332"/>
      <c r="AW25" s="332"/>
      <c r="AX25" s="332"/>
      <c r="AY25" s="332"/>
      <c r="AZ25" s="332"/>
      <c r="BA25" s="332"/>
      <c r="BB25" s="332"/>
      <c r="BI25" s="96"/>
      <c r="BJ25" s="96"/>
      <c r="BK25" s="96"/>
      <c r="BL25" s="96"/>
      <c r="BM25" s="96"/>
      <c r="BN25" s="96"/>
      <c r="BO25" s="96"/>
      <c r="BP25" s="96"/>
      <c r="BQ25" s="96"/>
      <c r="BR25" s="96"/>
      <c r="BS25" s="96"/>
      <c r="BT25" s="96"/>
      <c r="BU25" s="96"/>
      <c r="BV25" s="96"/>
      <c r="BW25" s="96"/>
      <c r="BX25" s="96"/>
      <c r="BY25" s="96"/>
      <c r="BZ25" s="96"/>
      <c r="CA25" s="96"/>
      <c r="CB25" s="96"/>
      <c r="CC25" s="96"/>
      <c r="CD25" s="96"/>
      <c r="CE25" s="96"/>
      <c r="CF25" s="96"/>
      <c r="CG25" s="96"/>
      <c r="CH25" s="96"/>
      <c r="CI25" s="96"/>
      <c r="CJ25" s="96"/>
      <c r="CK25" s="96"/>
      <c r="CL25" s="96"/>
      <c r="CM25" s="96"/>
      <c r="CN25" s="96"/>
      <c r="CO25" s="96"/>
      <c r="CP25" s="96"/>
      <c r="CQ25" s="96"/>
      <c r="CR25" s="96"/>
      <c r="CS25" s="96"/>
      <c r="CT25" s="96"/>
      <c r="CU25" s="96"/>
      <c r="CV25" s="96"/>
      <c r="CW25" s="96"/>
      <c r="CX25" s="96"/>
      <c r="CY25" s="96"/>
      <c r="CZ25" s="96"/>
      <c r="DA25" s="96"/>
      <c r="DB25" s="96"/>
      <c r="DC25" s="96"/>
      <c r="DD25" s="96"/>
      <c r="DE25" s="96"/>
      <c r="DF25" s="96"/>
      <c r="DG25" s="96"/>
      <c r="DH25" s="96"/>
      <c r="DI25" s="96"/>
      <c r="DJ25" s="96"/>
      <c r="DK25" s="96"/>
      <c r="DL25" s="96"/>
      <c r="DM25" s="96"/>
      <c r="DN25" s="96"/>
      <c r="DO25" s="96"/>
      <c r="DP25" s="96"/>
      <c r="DQ25" s="96"/>
      <c r="DR25" s="96"/>
      <c r="DS25" s="96"/>
      <c r="DT25" s="96"/>
      <c r="DU25" s="96"/>
      <c r="DV25" s="96"/>
      <c r="DW25" s="96"/>
      <c r="DX25" s="96"/>
      <c r="DY25" s="96"/>
      <c r="DZ25" s="96"/>
      <c r="EA25" s="96"/>
      <c r="EB25" s="96"/>
      <c r="EC25" s="96"/>
      <c r="ED25" s="96"/>
      <c r="EE25" s="96"/>
      <c r="EF25" s="96"/>
      <c r="EG25" s="96"/>
      <c r="EH25" s="96"/>
      <c r="EI25" s="96"/>
      <c r="EJ25" s="90"/>
      <c r="EK25" s="90"/>
      <c r="EL25" s="90"/>
      <c r="EM25" s="90"/>
      <c r="EN25" s="91"/>
      <c r="EO25" s="91"/>
      <c r="EP25" s="91"/>
      <c r="EQ25" s="91"/>
      <c r="ES25" s="90"/>
      <c r="ET25" s="97"/>
      <c r="EU25" s="97"/>
      <c r="EV25" s="97"/>
      <c r="EW25" s="97"/>
      <c r="EX25" s="97"/>
      <c r="EY25" s="97"/>
      <c r="EZ25" s="97"/>
      <c r="FA25" s="97"/>
      <c r="FB25" s="97"/>
      <c r="FC25" s="97"/>
      <c r="FD25" s="97"/>
      <c r="FE25" s="97"/>
      <c r="FF25" s="97"/>
      <c r="FG25" s="97"/>
    </row>
    <row r="26" spans="1:1021" s="79" customFormat="1">
      <c r="A26" s="92"/>
      <c r="BB26" s="96"/>
      <c r="BC26" s="96"/>
      <c r="BD26" s="96"/>
      <c r="BE26" s="96"/>
      <c r="BF26" s="96"/>
      <c r="BG26" s="96"/>
      <c r="BH26" s="96"/>
      <c r="BI26" s="96"/>
      <c r="BJ26" s="96"/>
      <c r="BK26" s="96"/>
      <c r="BL26" s="96"/>
      <c r="BM26" s="96"/>
      <c r="BN26" s="96"/>
      <c r="BO26" s="96"/>
      <c r="BP26" s="96"/>
      <c r="BQ26" s="96"/>
      <c r="BR26" s="96"/>
      <c r="BS26" s="96"/>
      <c r="BT26" s="96"/>
      <c r="BU26" s="96"/>
      <c r="BV26" s="96"/>
      <c r="BW26" s="96"/>
      <c r="BX26" s="96"/>
      <c r="BY26" s="96"/>
      <c r="BZ26" s="96"/>
      <c r="CA26" s="96"/>
      <c r="CB26" s="96"/>
      <c r="CC26" s="96"/>
      <c r="CD26" s="96"/>
      <c r="CE26" s="96"/>
      <c r="CF26" s="96"/>
      <c r="CG26" s="96"/>
      <c r="CH26" s="96"/>
      <c r="CI26" s="96"/>
      <c r="CJ26" s="96"/>
      <c r="CK26" s="96"/>
      <c r="CL26" s="96"/>
      <c r="CM26" s="96"/>
      <c r="CN26" s="96"/>
      <c r="CO26" s="96"/>
      <c r="CP26" s="96"/>
      <c r="CQ26" s="96"/>
      <c r="CR26" s="96"/>
      <c r="CS26" s="96"/>
      <c r="CT26" s="96"/>
      <c r="CU26" s="96"/>
      <c r="CV26" s="96"/>
      <c r="CW26" s="96"/>
      <c r="CX26" s="96"/>
      <c r="CY26" s="96"/>
      <c r="CZ26" s="96"/>
      <c r="DA26" s="96"/>
      <c r="DB26" s="96"/>
      <c r="DC26" s="96"/>
      <c r="DD26" s="96"/>
      <c r="DE26" s="96"/>
      <c r="DF26" s="96"/>
      <c r="DG26" s="96"/>
      <c r="DH26" s="96"/>
      <c r="DI26" s="96"/>
      <c r="DJ26" s="96"/>
      <c r="DK26" s="96"/>
      <c r="DL26" s="96"/>
      <c r="DM26" s="96"/>
      <c r="DN26" s="96"/>
      <c r="DO26" s="96"/>
      <c r="DP26" s="96"/>
      <c r="DQ26" s="96"/>
      <c r="DR26" s="96"/>
      <c r="DS26" s="96"/>
      <c r="DT26" s="96"/>
      <c r="DU26" s="96"/>
      <c r="DV26" s="96"/>
      <c r="DW26" s="96"/>
      <c r="DX26" s="96"/>
      <c r="DY26" s="96"/>
      <c r="DZ26" s="96"/>
      <c r="EA26" s="96"/>
      <c r="EB26" s="96"/>
      <c r="EC26" s="96"/>
      <c r="ED26" s="96"/>
      <c r="EE26" s="96"/>
      <c r="EF26" s="96"/>
      <c r="EG26" s="96"/>
      <c r="EH26" s="96"/>
      <c r="EI26" s="96"/>
      <c r="EJ26" s="90"/>
      <c r="EK26" s="90"/>
      <c r="EL26" s="90"/>
      <c r="EM26" s="90"/>
      <c r="EN26" s="91"/>
      <c r="EO26" s="91"/>
      <c r="EP26" s="91"/>
      <c r="EQ26" s="91"/>
      <c r="ES26" s="90"/>
      <c r="ET26" s="97"/>
      <c r="EU26" s="97"/>
      <c r="EV26" s="97"/>
      <c r="EW26" s="97"/>
      <c r="EX26" s="97"/>
      <c r="EY26" s="97"/>
      <c r="EZ26" s="97"/>
      <c r="FA26" s="97"/>
      <c r="FB26" s="97"/>
      <c r="FC26" s="97"/>
      <c r="FD26" s="97"/>
      <c r="FE26" s="97"/>
      <c r="FF26" s="97"/>
      <c r="FG26" s="97"/>
    </row>
    <row r="27" spans="1:1021">
      <c r="A27" s="367" t="s">
        <v>460</v>
      </c>
      <c r="B27" s="325"/>
      <c r="C27" s="325"/>
      <c r="D27" s="325"/>
      <c r="E27" s="325"/>
      <c r="F27" s="325"/>
      <c r="G27" s="325"/>
      <c r="H27" s="325"/>
      <c r="I27" s="325"/>
      <c r="J27" s="325"/>
      <c r="K27" s="325"/>
      <c r="L27" s="325"/>
      <c r="M27" s="325"/>
      <c r="N27" s="325"/>
      <c r="O27" s="325"/>
      <c r="P27" s="325"/>
      <c r="Q27" s="325"/>
      <c r="R27" s="325"/>
      <c r="S27" s="325"/>
      <c r="T27" s="325"/>
      <c r="U27" s="325"/>
      <c r="V27" s="325"/>
      <c r="W27" s="325"/>
      <c r="X27" s="325"/>
      <c r="Y27" s="325"/>
      <c r="Z27" s="325"/>
      <c r="AA27" s="325"/>
      <c r="AB27" s="325"/>
      <c r="AC27" s="325"/>
      <c r="AD27" s="325"/>
      <c r="AE27" s="325"/>
      <c r="AF27" s="325"/>
      <c r="AG27" s="325"/>
      <c r="AH27" s="325"/>
      <c r="AI27" s="325"/>
      <c r="AJ27" s="325"/>
      <c r="AK27" s="325"/>
      <c r="AL27" s="325"/>
      <c r="AM27" s="325"/>
      <c r="AN27" s="325"/>
      <c r="AO27" s="325"/>
      <c r="AP27" s="325"/>
      <c r="AQ27" s="325"/>
      <c r="AR27" s="325"/>
      <c r="AS27" s="325"/>
      <c r="AT27" s="325"/>
      <c r="AU27" s="325"/>
      <c r="AV27" s="325"/>
      <c r="AW27" s="368"/>
      <c r="AX27" s="375" t="s">
        <v>461</v>
      </c>
      <c r="AY27" s="376"/>
      <c r="AZ27" s="376"/>
      <c r="BA27" s="376"/>
      <c r="BB27" s="376"/>
      <c r="BC27" s="376"/>
      <c r="BD27" s="376"/>
      <c r="BE27" s="376"/>
      <c r="BF27" s="376"/>
      <c r="BG27" s="376"/>
      <c r="BH27" s="377"/>
      <c r="BI27" s="375" t="s">
        <v>462</v>
      </c>
      <c r="BJ27" s="376"/>
      <c r="BK27" s="376"/>
      <c r="BL27" s="376"/>
      <c r="BM27" s="376"/>
      <c r="BN27" s="376"/>
      <c r="BO27" s="376"/>
      <c r="BP27" s="376"/>
      <c r="BQ27" s="376"/>
      <c r="BR27" s="376"/>
      <c r="BS27" s="377"/>
      <c r="BT27" s="329" t="s">
        <v>463</v>
      </c>
      <c r="BU27" s="330"/>
      <c r="BV27" s="330"/>
      <c r="BW27" s="330"/>
      <c r="BX27" s="330"/>
      <c r="BY27" s="330"/>
      <c r="BZ27" s="330"/>
      <c r="CA27" s="330"/>
      <c r="CB27" s="330"/>
      <c r="CC27" s="330"/>
      <c r="CD27" s="330"/>
      <c r="CE27" s="330"/>
      <c r="CF27" s="330"/>
      <c r="CG27" s="330"/>
      <c r="CH27" s="330"/>
      <c r="CI27" s="330"/>
      <c r="CJ27" s="330"/>
      <c r="CK27" s="330"/>
      <c r="CL27" s="330"/>
      <c r="CM27" s="330"/>
      <c r="CN27" s="330"/>
      <c r="CO27" s="330"/>
      <c r="CP27" s="330"/>
      <c r="CQ27" s="330"/>
      <c r="CR27" s="330"/>
      <c r="CS27" s="330"/>
      <c r="CT27" s="330"/>
      <c r="CU27" s="330"/>
      <c r="CV27" s="330"/>
      <c r="CW27" s="330"/>
      <c r="CX27" s="330"/>
      <c r="CY27" s="330"/>
      <c r="CZ27" s="330"/>
      <c r="DA27" s="330"/>
      <c r="DB27" s="330"/>
      <c r="DC27" s="330"/>
      <c r="DD27" s="330"/>
      <c r="DE27" s="331"/>
      <c r="DF27" s="367" t="s">
        <v>464</v>
      </c>
      <c r="DG27" s="325"/>
      <c r="DH27" s="325"/>
      <c r="DI27" s="325"/>
      <c r="DJ27" s="325"/>
      <c r="DK27" s="325"/>
      <c r="DL27" s="325"/>
      <c r="DM27" s="325"/>
      <c r="DN27" s="325"/>
      <c r="DO27" s="325"/>
      <c r="DP27" s="325"/>
      <c r="DQ27" s="325"/>
      <c r="DR27" s="325"/>
      <c r="DS27" s="325"/>
      <c r="DT27" s="325"/>
      <c r="DU27" s="325"/>
      <c r="DV27" s="325"/>
      <c r="DW27" s="325"/>
      <c r="DX27" s="325"/>
      <c r="DY27" s="325"/>
      <c r="DZ27" s="325"/>
      <c r="EA27" s="325"/>
      <c r="EB27" s="325"/>
      <c r="EC27" s="325"/>
      <c r="ED27" s="325"/>
      <c r="EE27" s="325"/>
      <c r="EF27" s="325"/>
      <c r="EG27" s="325"/>
      <c r="EH27" s="325"/>
      <c r="EI27" s="325"/>
      <c r="EJ27" s="325"/>
      <c r="EK27" s="325"/>
      <c r="EL27" s="325"/>
      <c r="EM27" s="325"/>
      <c r="EN27" s="325"/>
      <c r="EO27" s="325"/>
      <c r="EP27" s="325"/>
      <c r="EQ27" s="325"/>
      <c r="ER27" s="325"/>
      <c r="ES27" s="325"/>
      <c r="ET27" s="325"/>
      <c r="EU27" s="325"/>
      <c r="EV27" s="325"/>
      <c r="EW27" s="325"/>
      <c r="EX27" s="325"/>
      <c r="EY27" s="325"/>
      <c r="EZ27" s="325"/>
      <c r="FA27" s="325"/>
      <c r="FB27" s="325"/>
      <c r="FC27" s="325"/>
      <c r="FD27" s="325"/>
      <c r="FE27" s="325"/>
      <c r="FF27" s="325"/>
      <c r="FG27" s="368"/>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c r="VT27" s="1"/>
      <c r="VU27" s="1"/>
      <c r="VV27" s="1"/>
      <c r="VW27" s="1"/>
      <c r="VX27" s="1"/>
      <c r="VY27" s="1"/>
      <c r="VZ27" s="1"/>
      <c r="WA27" s="1"/>
      <c r="WB27" s="1"/>
      <c r="WC27" s="1"/>
      <c r="WD27" s="1"/>
      <c r="WE27" s="1"/>
      <c r="WF27" s="1"/>
      <c r="WG27" s="1"/>
      <c r="WH27" s="1"/>
      <c r="WI27" s="1"/>
      <c r="WJ27" s="1"/>
      <c r="WK27" s="1"/>
      <c r="WL27" s="1"/>
      <c r="WM27" s="1"/>
      <c r="WN27" s="1"/>
      <c r="WO27" s="1"/>
      <c r="WP27" s="1"/>
      <c r="WQ27" s="1"/>
      <c r="WR27" s="1"/>
      <c r="WS27" s="1"/>
      <c r="WT27" s="1"/>
      <c r="WU27" s="1"/>
      <c r="WV27" s="1"/>
      <c r="WW27" s="1"/>
      <c r="WX27" s="1"/>
      <c r="WY27" s="1"/>
      <c r="WZ27" s="1"/>
      <c r="XA27" s="1"/>
      <c r="XB27" s="1"/>
      <c r="XC27" s="1"/>
      <c r="XD27" s="1"/>
      <c r="XE27" s="1"/>
      <c r="XF27" s="1"/>
      <c r="XG27" s="1"/>
      <c r="XH27" s="1"/>
      <c r="XI27" s="1"/>
      <c r="XJ27" s="1"/>
      <c r="XK27" s="1"/>
      <c r="XL27" s="1"/>
      <c r="XM27" s="1"/>
      <c r="XN27" s="1"/>
      <c r="XO27" s="1"/>
      <c r="XP27" s="1"/>
      <c r="XQ27" s="1"/>
      <c r="XR27" s="1"/>
      <c r="XS27" s="1"/>
      <c r="XT27" s="1"/>
      <c r="XU27" s="1"/>
      <c r="XV27" s="1"/>
      <c r="XW27" s="1"/>
      <c r="XX27" s="1"/>
      <c r="XY27" s="1"/>
      <c r="XZ27" s="1"/>
      <c r="YA27" s="1"/>
      <c r="YB27" s="1"/>
      <c r="YC27" s="1"/>
      <c r="YD27" s="1"/>
      <c r="YE27" s="1"/>
      <c r="YF27" s="1"/>
      <c r="YG27" s="1"/>
      <c r="YH27" s="1"/>
      <c r="YI27" s="1"/>
      <c r="YJ27" s="1"/>
      <c r="YK27" s="1"/>
      <c r="YL27" s="1"/>
      <c r="YM27" s="1"/>
      <c r="YN27" s="1"/>
      <c r="YO27" s="1"/>
      <c r="YP27" s="1"/>
      <c r="YQ27" s="1"/>
      <c r="YR27" s="1"/>
      <c r="YS27" s="1"/>
      <c r="YT27" s="1"/>
      <c r="YU27" s="1"/>
      <c r="YV27" s="1"/>
      <c r="YW27" s="1"/>
      <c r="YX27" s="1"/>
      <c r="YY27" s="1"/>
      <c r="YZ27" s="1"/>
      <c r="ZA27" s="1"/>
      <c r="ZB27" s="1"/>
      <c r="ZC27" s="1"/>
      <c r="ZD27" s="1"/>
      <c r="ZE27" s="1"/>
      <c r="ZF27" s="1"/>
      <c r="ZG27" s="1"/>
      <c r="ZH27" s="1"/>
      <c r="ZI27" s="1"/>
      <c r="ZJ27" s="1"/>
      <c r="ZK27" s="1"/>
      <c r="ZL27" s="1"/>
      <c r="ZM27" s="1"/>
      <c r="ZN27" s="1"/>
      <c r="ZO27" s="1"/>
      <c r="ZP27" s="1"/>
      <c r="ZQ27" s="1"/>
      <c r="ZR27" s="1"/>
      <c r="ZS27" s="1"/>
      <c r="ZT27" s="1"/>
      <c r="ZU27" s="1"/>
      <c r="ZV27" s="1"/>
      <c r="ZW27" s="1"/>
      <c r="ZX27" s="1"/>
      <c r="ZY27" s="1"/>
      <c r="ZZ27" s="1"/>
      <c r="AAA27" s="1"/>
      <c r="AAB27" s="1"/>
      <c r="AAC27" s="1"/>
      <c r="AAD27" s="1"/>
      <c r="AAE27" s="1"/>
      <c r="AAF27" s="1"/>
      <c r="AAG27" s="1"/>
      <c r="AAH27" s="1"/>
      <c r="AAI27" s="1"/>
      <c r="AAJ27" s="1"/>
      <c r="AAK27" s="1"/>
      <c r="AAL27" s="1"/>
      <c r="AAM27" s="1"/>
      <c r="AAN27" s="1"/>
      <c r="AAO27" s="1"/>
      <c r="AAP27" s="1"/>
      <c r="AAQ27" s="1"/>
      <c r="AAR27" s="1"/>
      <c r="AAS27" s="1"/>
      <c r="AAT27" s="1"/>
      <c r="AAU27" s="1"/>
      <c r="AAV27" s="1"/>
      <c r="AAW27" s="1"/>
      <c r="AAX27" s="1"/>
      <c r="AAY27" s="1"/>
      <c r="AAZ27" s="1"/>
      <c r="ABA27" s="1"/>
      <c r="ABB27" s="1"/>
      <c r="ABC27" s="1"/>
      <c r="ABD27" s="1"/>
      <c r="ABE27" s="1"/>
      <c r="ABF27" s="1"/>
      <c r="ABG27" s="1"/>
      <c r="ABH27" s="1"/>
      <c r="ABI27" s="1"/>
      <c r="ABJ27" s="1"/>
      <c r="ABK27" s="1"/>
      <c r="ABL27" s="1"/>
      <c r="ABM27" s="1"/>
      <c r="ABN27" s="1"/>
      <c r="ABO27" s="1"/>
      <c r="ABP27" s="1"/>
      <c r="ABQ27" s="1"/>
      <c r="ABR27" s="1"/>
      <c r="ABS27" s="1"/>
      <c r="ABT27" s="1"/>
      <c r="ABU27" s="1"/>
      <c r="ABV27" s="1"/>
      <c r="ABW27" s="1"/>
      <c r="ABX27" s="1"/>
      <c r="ABY27" s="1"/>
      <c r="ABZ27" s="1"/>
      <c r="ACA27" s="1"/>
      <c r="ACB27" s="1"/>
      <c r="ACC27" s="1"/>
      <c r="ACD27" s="1"/>
      <c r="ACE27" s="1"/>
      <c r="ACF27" s="1"/>
      <c r="ACG27" s="1"/>
      <c r="ACH27" s="1"/>
      <c r="ACI27" s="1"/>
      <c r="ACJ27" s="1"/>
      <c r="ACK27" s="1"/>
      <c r="ACL27" s="1"/>
      <c r="ACM27" s="1"/>
      <c r="ACN27" s="1"/>
      <c r="ACO27" s="1"/>
      <c r="ACP27" s="1"/>
      <c r="ACQ27" s="1"/>
      <c r="ACR27" s="1"/>
      <c r="ACS27" s="1"/>
      <c r="ACT27" s="1"/>
      <c r="ACU27" s="1"/>
      <c r="ACV27" s="1"/>
      <c r="ACW27" s="1"/>
      <c r="ACX27" s="1"/>
      <c r="ACY27" s="1"/>
      <c r="ACZ27" s="1"/>
      <c r="ADA27" s="1"/>
      <c r="ADB27" s="1"/>
      <c r="ADC27" s="1"/>
      <c r="ADD27" s="1"/>
      <c r="ADE27" s="1"/>
      <c r="ADF27" s="1"/>
      <c r="ADG27" s="1"/>
      <c r="ADH27" s="1"/>
      <c r="ADI27" s="1"/>
      <c r="ADJ27" s="1"/>
      <c r="ADK27" s="1"/>
      <c r="ADL27" s="1"/>
      <c r="ADM27" s="1"/>
      <c r="ADN27" s="1"/>
      <c r="ADO27" s="1"/>
      <c r="ADP27" s="1"/>
      <c r="ADQ27" s="1"/>
      <c r="ADR27" s="1"/>
      <c r="ADS27" s="1"/>
      <c r="ADT27" s="1"/>
      <c r="ADU27" s="1"/>
      <c r="ADV27" s="1"/>
      <c r="ADW27" s="1"/>
      <c r="ADX27" s="1"/>
      <c r="ADY27" s="1"/>
      <c r="ADZ27" s="1"/>
      <c r="AEA27" s="1"/>
      <c r="AEB27" s="1"/>
      <c r="AEC27" s="1"/>
      <c r="AED27" s="1"/>
      <c r="AEE27" s="1"/>
      <c r="AEF27" s="1"/>
      <c r="AEG27" s="1"/>
      <c r="AEH27" s="1"/>
      <c r="AEI27" s="1"/>
      <c r="AEJ27" s="1"/>
      <c r="AEK27" s="1"/>
      <c r="AEL27" s="1"/>
      <c r="AEM27" s="1"/>
      <c r="AEN27" s="1"/>
      <c r="AEO27" s="1"/>
      <c r="AEP27" s="1"/>
      <c r="AEQ27" s="1"/>
      <c r="AER27" s="1"/>
      <c r="AES27" s="1"/>
      <c r="AET27" s="1"/>
      <c r="AEU27" s="1"/>
      <c r="AEV27" s="1"/>
      <c r="AEW27" s="1"/>
      <c r="AEX27" s="1"/>
      <c r="AEY27" s="1"/>
      <c r="AEZ27" s="1"/>
      <c r="AFA27" s="1"/>
      <c r="AFB27" s="1"/>
      <c r="AFC27" s="1"/>
      <c r="AFD27" s="1"/>
      <c r="AFE27" s="1"/>
      <c r="AFF27" s="1"/>
      <c r="AFG27" s="1"/>
      <c r="AFH27" s="1"/>
      <c r="AFI27" s="1"/>
      <c r="AFJ27" s="1"/>
      <c r="AFK27" s="1"/>
      <c r="AFL27" s="1"/>
      <c r="AFM27" s="1"/>
      <c r="AFN27" s="1"/>
      <c r="AFO27" s="1"/>
      <c r="AFP27" s="1"/>
      <c r="AFQ27" s="1"/>
      <c r="AFR27" s="1"/>
      <c r="AFS27" s="1"/>
      <c r="AFT27" s="1"/>
      <c r="AFU27" s="1"/>
      <c r="AFV27" s="1"/>
      <c r="AFW27" s="1"/>
      <c r="AFX27" s="1"/>
      <c r="AFY27" s="1"/>
      <c r="AFZ27" s="1"/>
      <c r="AGA27" s="1"/>
      <c r="AGB27" s="1"/>
      <c r="AGC27" s="1"/>
      <c r="AGD27" s="1"/>
      <c r="AGE27" s="1"/>
      <c r="AGF27" s="1"/>
      <c r="AGG27" s="1"/>
      <c r="AGH27" s="1"/>
      <c r="AGI27" s="1"/>
      <c r="AGJ27" s="1"/>
      <c r="AGK27" s="1"/>
      <c r="AGL27" s="1"/>
      <c r="AGM27" s="1"/>
      <c r="AGN27" s="1"/>
      <c r="AGO27" s="1"/>
      <c r="AGP27" s="1"/>
      <c r="AGQ27" s="1"/>
      <c r="AGR27" s="1"/>
      <c r="AGS27" s="1"/>
      <c r="AGT27" s="1"/>
      <c r="AGU27" s="1"/>
      <c r="AGV27" s="1"/>
      <c r="AGW27" s="1"/>
      <c r="AGX27" s="1"/>
      <c r="AGY27" s="1"/>
      <c r="AGZ27" s="1"/>
      <c r="AHA27" s="1"/>
      <c r="AHB27" s="1"/>
      <c r="AHC27" s="1"/>
      <c r="AHD27" s="1"/>
      <c r="AHE27" s="1"/>
      <c r="AHF27" s="1"/>
      <c r="AHG27" s="1"/>
      <c r="AHH27" s="1"/>
      <c r="AHI27" s="1"/>
      <c r="AHJ27" s="1"/>
      <c r="AHK27" s="1"/>
      <c r="AHL27" s="1"/>
      <c r="AHM27" s="1"/>
      <c r="AHN27" s="1"/>
      <c r="AHO27" s="1"/>
      <c r="AHP27" s="1"/>
      <c r="AHQ27" s="1"/>
      <c r="AHR27" s="1"/>
      <c r="AHS27" s="1"/>
      <c r="AHT27" s="1"/>
      <c r="AHU27" s="1"/>
      <c r="AHV27" s="1"/>
      <c r="AHW27" s="1"/>
      <c r="AHX27" s="1"/>
      <c r="AHY27" s="1"/>
      <c r="AHZ27" s="1"/>
      <c r="AIA27" s="1"/>
      <c r="AIB27" s="1"/>
      <c r="AIC27" s="1"/>
      <c r="AID27" s="1"/>
      <c r="AIE27" s="1"/>
      <c r="AIF27" s="1"/>
      <c r="AIG27" s="1"/>
      <c r="AIH27" s="1"/>
      <c r="AII27" s="1"/>
      <c r="AIJ27" s="1"/>
      <c r="AIK27" s="1"/>
      <c r="AIL27" s="1"/>
      <c r="AIM27" s="1"/>
      <c r="AIN27" s="1"/>
      <c r="AIO27" s="1"/>
      <c r="AIP27" s="1"/>
      <c r="AIQ27" s="1"/>
      <c r="AIR27" s="1"/>
      <c r="AIS27" s="1"/>
      <c r="AIT27" s="1"/>
      <c r="AIU27" s="1"/>
      <c r="AIV27" s="1"/>
      <c r="AIW27" s="1"/>
      <c r="AIX27" s="1"/>
      <c r="AIY27" s="1"/>
      <c r="AIZ27" s="1"/>
      <c r="AJA27" s="1"/>
      <c r="AJB27" s="1"/>
      <c r="AJC27" s="1"/>
      <c r="AJD27" s="1"/>
      <c r="AJE27" s="1"/>
      <c r="AJF27" s="1"/>
      <c r="AJG27" s="1"/>
      <c r="AJH27" s="1"/>
      <c r="AJI27" s="1"/>
      <c r="AJJ27" s="1"/>
      <c r="AJK27" s="1"/>
      <c r="AJL27" s="1"/>
      <c r="AJM27" s="1"/>
      <c r="AJN27" s="1"/>
      <c r="AJO27" s="1"/>
      <c r="AJP27" s="1"/>
      <c r="AJQ27" s="1"/>
      <c r="AJR27" s="1"/>
      <c r="AJS27" s="1"/>
      <c r="AJT27" s="1"/>
      <c r="AJU27" s="1"/>
      <c r="AJV27" s="1"/>
      <c r="AJW27" s="1"/>
      <c r="AJX27" s="1"/>
      <c r="AJY27" s="1"/>
      <c r="AJZ27" s="1"/>
      <c r="AKA27" s="1"/>
      <c r="AKB27" s="1"/>
      <c r="AKC27" s="1"/>
      <c r="AKD27" s="1"/>
      <c r="AKE27" s="1"/>
      <c r="AKF27" s="1"/>
      <c r="AKG27" s="1"/>
      <c r="AKH27" s="1"/>
      <c r="AKI27" s="1"/>
      <c r="AKJ27" s="1"/>
      <c r="AKK27" s="1"/>
      <c r="AKL27" s="1"/>
      <c r="AKM27" s="1"/>
      <c r="AKN27" s="1"/>
      <c r="AKO27" s="1"/>
      <c r="AKP27" s="1"/>
      <c r="AKQ27" s="1"/>
      <c r="AKR27" s="1"/>
      <c r="AKS27" s="1"/>
      <c r="AKT27" s="1"/>
      <c r="AKU27" s="1"/>
      <c r="AKV27" s="1"/>
      <c r="AKW27" s="1"/>
      <c r="AKX27" s="1"/>
      <c r="AKY27" s="1"/>
      <c r="AKZ27" s="1"/>
      <c r="ALA27" s="1"/>
      <c r="ALB27" s="1"/>
      <c r="ALC27" s="1"/>
      <c r="ALD27" s="1"/>
      <c r="ALE27" s="1"/>
      <c r="ALF27" s="1"/>
      <c r="ALG27" s="1"/>
      <c r="ALH27" s="1"/>
      <c r="ALI27" s="1"/>
      <c r="ALJ27" s="1"/>
      <c r="ALK27" s="1"/>
      <c r="ALL27" s="1"/>
      <c r="ALM27" s="1"/>
      <c r="ALN27" s="1"/>
      <c r="ALO27" s="1"/>
      <c r="ALP27" s="1"/>
      <c r="ALQ27" s="1"/>
      <c r="ALR27" s="1"/>
      <c r="ALS27" s="1"/>
      <c r="ALT27" s="1"/>
      <c r="ALU27" s="1"/>
      <c r="ALV27" s="1"/>
      <c r="ALW27" s="1"/>
      <c r="ALX27" s="1"/>
      <c r="ALY27" s="1"/>
      <c r="ALZ27" s="1"/>
      <c r="AMA27" s="1"/>
      <c r="AMB27" s="1"/>
      <c r="AMC27" s="1"/>
      <c r="AMD27" s="1"/>
      <c r="AME27" s="1"/>
      <c r="AMF27" s="1"/>
      <c r="AMG27" s="1"/>
    </row>
    <row r="28" spans="1:1021">
      <c r="A28" s="369"/>
      <c r="B28" s="370"/>
      <c r="C28" s="370"/>
      <c r="D28" s="370"/>
      <c r="E28" s="370"/>
      <c r="F28" s="370"/>
      <c r="G28" s="370"/>
      <c r="H28" s="370"/>
      <c r="I28" s="370"/>
      <c r="J28" s="370"/>
      <c r="K28" s="370"/>
      <c r="L28" s="370"/>
      <c r="M28" s="370"/>
      <c r="N28" s="370"/>
      <c r="O28" s="370"/>
      <c r="P28" s="370"/>
      <c r="Q28" s="370"/>
      <c r="R28" s="370"/>
      <c r="S28" s="370"/>
      <c r="T28" s="370"/>
      <c r="U28" s="370"/>
      <c r="V28" s="370"/>
      <c r="W28" s="370"/>
      <c r="X28" s="370"/>
      <c r="Y28" s="370"/>
      <c r="Z28" s="370"/>
      <c r="AA28" s="370"/>
      <c r="AB28" s="370"/>
      <c r="AC28" s="370"/>
      <c r="AD28" s="370"/>
      <c r="AE28" s="370"/>
      <c r="AF28" s="370"/>
      <c r="AG28" s="370"/>
      <c r="AH28" s="370"/>
      <c r="AI28" s="370"/>
      <c r="AJ28" s="370"/>
      <c r="AK28" s="370"/>
      <c r="AL28" s="370"/>
      <c r="AM28" s="370"/>
      <c r="AN28" s="370"/>
      <c r="AO28" s="370"/>
      <c r="AP28" s="370"/>
      <c r="AQ28" s="370"/>
      <c r="AR28" s="370"/>
      <c r="AS28" s="370"/>
      <c r="AT28" s="370"/>
      <c r="AU28" s="370"/>
      <c r="AV28" s="370"/>
      <c r="AW28" s="371"/>
      <c r="AX28" s="378"/>
      <c r="AY28" s="379"/>
      <c r="AZ28" s="379"/>
      <c r="BA28" s="379"/>
      <c r="BB28" s="379"/>
      <c r="BC28" s="379"/>
      <c r="BD28" s="379"/>
      <c r="BE28" s="379"/>
      <c r="BF28" s="379"/>
      <c r="BG28" s="379"/>
      <c r="BH28" s="380"/>
      <c r="BI28" s="378"/>
      <c r="BJ28" s="379"/>
      <c r="BK28" s="379"/>
      <c r="BL28" s="379"/>
      <c r="BM28" s="379"/>
      <c r="BN28" s="379"/>
      <c r="BO28" s="379"/>
      <c r="BP28" s="379"/>
      <c r="BQ28" s="379"/>
      <c r="BR28" s="379"/>
      <c r="BS28" s="380"/>
      <c r="BT28" s="329" t="s">
        <v>465</v>
      </c>
      <c r="BU28" s="330"/>
      <c r="BV28" s="330"/>
      <c r="BW28" s="330"/>
      <c r="BX28" s="330"/>
      <c r="BY28" s="330"/>
      <c r="BZ28" s="330"/>
      <c r="CA28" s="330"/>
      <c r="CB28" s="330"/>
      <c r="CC28" s="330"/>
      <c r="CD28" s="330"/>
      <c r="CE28" s="330"/>
      <c r="CF28" s="330"/>
      <c r="CG28" s="330"/>
      <c r="CH28" s="330"/>
      <c r="CI28" s="330"/>
      <c r="CJ28" s="330"/>
      <c r="CK28" s="330"/>
      <c r="CL28" s="330"/>
      <c r="CM28" s="330"/>
      <c r="CN28" s="330"/>
      <c r="CO28" s="330"/>
      <c r="CP28" s="330"/>
      <c r="CQ28" s="330"/>
      <c r="CR28" s="330"/>
      <c r="CS28" s="330"/>
      <c r="CT28" s="330"/>
      <c r="CU28" s="330"/>
      <c r="CV28" s="330"/>
      <c r="CW28" s="330"/>
      <c r="CX28" s="330"/>
      <c r="CY28" s="330"/>
      <c r="CZ28" s="330"/>
      <c r="DA28" s="330"/>
      <c r="DB28" s="330"/>
      <c r="DC28" s="330"/>
      <c r="DD28" s="330"/>
      <c r="DE28" s="331"/>
      <c r="DF28" s="369"/>
      <c r="DG28" s="370"/>
      <c r="DH28" s="370"/>
      <c r="DI28" s="370"/>
      <c r="DJ28" s="370"/>
      <c r="DK28" s="370"/>
      <c r="DL28" s="370"/>
      <c r="DM28" s="370"/>
      <c r="DN28" s="370"/>
      <c r="DO28" s="370"/>
      <c r="DP28" s="370"/>
      <c r="DQ28" s="370"/>
      <c r="DR28" s="370"/>
      <c r="DS28" s="370"/>
      <c r="DT28" s="370"/>
      <c r="DU28" s="370"/>
      <c r="DV28" s="370"/>
      <c r="DW28" s="370"/>
      <c r="DX28" s="370"/>
      <c r="DY28" s="370"/>
      <c r="DZ28" s="370"/>
      <c r="EA28" s="370"/>
      <c r="EB28" s="370"/>
      <c r="EC28" s="370"/>
      <c r="ED28" s="370"/>
      <c r="EE28" s="370"/>
      <c r="EF28" s="370"/>
      <c r="EG28" s="370"/>
      <c r="EH28" s="370"/>
      <c r="EI28" s="370"/>
      <c r="EJ28" s="370"/>
      <c r="EK28" s="370"/>
      <c r="EL28" s="370"/>
      <c r="EM28" s="370"/>
      <c r="EN28" s="370"/>
      <c r="EO28" s="370"/>
      <c r="EP28" s="370"/>
      <c r="EQ28" s="370"/>
      <c r="ER28" s="370"/>
      <c r="ES28" s="370"/>
      <c r="ET28" s="370"/>
      <c r="EU28" s="370"/>
      <c r="EV28" s="370"/>
      <c r="EW28" s="370"/>
      <c r="EX28" s="370"/>
      <c r="EY28" s="370"/>
      <c r="EZ28" s="370"/>
      <c r="FA28" s="370"/>
      <c r="FB28" s="370"/>
      <c r="FC28" s="370"/>
      <c r="FD28" s="370"/>
      <c r="FE28" s="370"/>
      <c r="FF28" s="370"/>
      <c r="FG28" s="37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c r="VT28" s="1"/>
      <c r="VU28" s="1"/>
      <c r="VV28" s="1"/>
      <c r="VW28" s="1"/>
      <c r="VX28" s="1"/>
      <c r="VY28" s="1"/>
      <c r="VZ28" s="1"/>
      <c r="WA28" s="1"/>
      <c r="WB28" s="1"/>
      <c r="WC28" s="1"/>
      <c r="WD28" s="1"/>
      <c r="WE28" s="1"/>
      <c r="WF28" s="1"/>
      <c r="WG28" s="1"/>
      <c r="WH28" s="1"/>
      <c r="WI28" s="1"/>
      <c r="WJ28" s="1"/>
      <c r="WK28" s="1"/>
      <c r="WL28" s="1"/>
      <c r="WM28" s="1"/>
      <c r="WN28" s="1"/>
      <c r="WO28" s="1"/>
      <c r="WP28" s="1"/>
      <c r="WQ28" s="1"/>
      <c r="WR28" s="1"/>
      <c r="WS28" s="1"/>
      <c r="WT28" s="1"/>
      <c r="WU28" s="1"/>
      <c r="WV28" s="1"/>
      <c r="WW28" s="1"/>
      <c r="WX28" s="1"/>
      <c r="WY28" s="1"/>
      <c r="WZ28" s="1"/>
      <c r="XA28" s="1"/>
      <c r="XB28" s="1"/>
      <c r="XC28" s="1"/>
      <c r="XD28" s="1"/>
      <c r="XE28" s="1"/>
      <c r="XF28" s="1"/>
      <c r="XG28" s="1"/>
      <c r="XH28" s="1"/>
      <c r="XI28" s="1"/>
      <c r="XJ28" s="1"/>
      <c r="XK28" s="1"/>
      <c r="XL28" s="1"/>
      <c r="XM28" s="1"/>
      <c r="XN28" s="1"/>
      <c r="XO28" s="1"/>
      <c r="XP28" s="1"/>
      <c r="XQ28" s="1"/>
      <c r="XR28" s="1"/>
      <c r="XS28" s="1"/>
      <c r="XT28" s="1"/>
      <c r="XU28" s="1"/>
      <c r="XV28" s="1"/>
      <c r="XW28" s="1"/>
      <c r="XX28" s="1"/>
      <c r="XY28" s="1"/>
      <c r="XZ28" s="1"/>
      <c r="YA28" s="1"/>
      <c r="YB28" s="1"/>
      <c r="YC28" s="1"/>
      <c r="YD28" s="1"/>
      <c r="YE28" s="1"/>
      <c r="YF28" s="1"/>
      <c r="YG28" s="1"/>
      <c r="YH28" s="1"/>
      <c r="YI28" s="1"/>
      <c r="YJ28" s="1"/>
      <c r="YK28" s="1"/>
      <c r="YL28" s="1"/>
      <c r="YM28" s="1"/>
      <c r="YN28" s="1"/>
      <c r="YO28" s="1"/>
      <c r="YP28" s="1"/>
      <c r="YQ28" s="1"/>
      <c r="YR28" s="1"/>
      <c r="YS28" s="1"/>
      <c r="YT28" s="1"/>
      <c r="YU28" s="1"/>
      <c r="YV28" s="1"/>
      <c r="YW28" s="1"/>
      <c r="YX28" s="1"/>
      <c r="YY28" s="1"/>
      <c r="YZ28" s="1"/>
      <c r="ZA28" s="1"/>
      <c r="ZB28" s="1"/>
      <c r="ZC28" s="1"/>
      <c r="ZD28" s="1"/>
      <c r="ZE28" s="1"/>
      <c r="ZF28" s="1"/>
      <c r="ZG28" s="1"/>
      <c r="ZH28" s="1"/>
      <c r="ZI28" s="1"/>
      <c r="ZJ28" s="1"/>
      <c r="ZK28" s="1"/>
      <c r="ZL28" s="1"/>
      <c r="ZM28" s="1"/>
      <c r="ZN28" s="1"/>
      <c r="ZO28" s="1"/>
      <c r="ZP28" s="1"/>
      <c r="ZQ28" s="1"/>
      <c r="ZR28" s="1"/>
      <c r="ZS28" s="1"/>
      <c r="ZT28" s="1"/>
      <c r="ZU28" s="1"/>
      <c r="ZV28" s="1"/>
      <c r="ZW28" s="1"/>
      <c r="ZX28" s="1"/>
      <c r="ZY28" s="1"/>
      <c r="ZZ28" s="1"/>
      <c r="AAA28" s="1"/>
      <c r="AAB28" s="1"/>
      <c r="AAC28" s="1"/>
      <c r="AAD28" s="1"/>
      <c r="AAE28" s="1"/>
      <c r="AAF28" s="1"/>
      <c r="AAG28" s="1"/>
      <c r="AAH28" s="1"/>
      <c r="AAI28" s="1"/>
      <c r="AAJ28" s="1"/>
      <c r="AAK28" s="1"/>
      <c r="AAL28" s="1"/>
      <c r="AAM28" s="1"/>
      <c r="AAN28" s="1"/>
      <c r="AAO28" s="1"/>
      <c r="AAP28" s="1"/>
      <c r="AAQ28" s="1"/>
      <c r="AAR28" s="1"/>
      <c r="AAS28" s="1"/>
      <c r="AAT28" s="1"/>
      <c r="AAU28" s="1"/>
      <c r="AAV28" s="1"/>
      <c r="AAW28" s="1"/>
      <c r="AAX28" s="1"/>
      <c r="AAY28" s="1"/>
      <c r="AAZ28" s="1"/>
      <c r="ABA28" s="1"/>
      <c r="ABB28" s="1"/>
      <c r="ABC28" s="1"/>
      <c r="ABD28" s="1"/>
      <c r="ABE28" s="1"/>
      <c r="ABF28" s="1"/>
      <c r="ABG28" s="1"/>
      <c r="ABH28" s="1"/>
      <c r="ABI28" s="1"/>
      <c r="ABJ28" s="1"/>
      <c r="ABK28" s="1"/>
      <c r="ABL28" s="1"/>
      <c r="ABM28" s="1"/>
      <c r="ABN28" s="1"/>
      <c r="ABO28" s="1"/>
      <c r="ABP28" s="1"/>
      <c r="ABQ28" s="1"/>
      <c r="ABR28" s="1"/>
      <c r="ABS28" s="1"/>
      <c r="ABT28" s="1"/>
      <c r="ABU28" s="1"/>
      <c r="ABV28" s="1"/>
      <c r="ABW28" s="1"/>
      <c r="ABX28" s="1"/>
      <c r="ABY28" s="1"/>
      <c r="ABZ28" s="1"/>
      <c r="ACA28" s="1"/>
      <c r="ACB28" s="1"/>
      <c r="ACC28" s="1"/>
      <c r="ACD28" s="1"/>
      <c r="ACE28" s="1"/>
      <c r="ACF28" s="1"/>
      <c r="ACG28" s="1"/>
      <c r="ACH28" s="1"/>
      <c r="ACI28" s="1"/>
      <c r="ACJ28" s="1"/>
      <c r="ACK28" s="1"/>
      <c r="ACL28" s="1"/>
      <c r="ACM28" s="1"/>
      <c r="ACN28" s="1"/>
      <c r="ACO28" s="1"/>
      <c r="ACP28" s="1"/>
      <c r="ACQ28" s="1"/>
      <c r="ACR28" s="1"/>
      <c r="ACS28" s="1"/>
      <c r="ACT28" s="1"/>
      <c r="ACU28" s="1"/>
      <c r="ACV28" s="1"/>
      <c r="ACW28" s="1"/>
      <c r="ACX28" s="1"/>
      <c r="ACY28" s="1"/>
      <c r="ACZ28" s="1"/>
      <c r="ADA28" s="1"/>
      <c r="ADB28" s="1"/>
      <c r="ADC28" s="1"/>
      <c r="ADD28" s="1"/>
      <c r="ADE28" s="1"/>
      <c r="ADF28" s="1"/>
      <c r="ADG28" s="1"/>
      <c r="ADH28" s="1"/>
      <c r="ADI28" s="1"/>
      <c r="ADJ28" s="1"/>
      <c r="ADK28" s="1"/>
      <c r="ADL28" s="1"/>
      <c r="ADM28" s="1"/>
      <c r="ADN28" s="1"/>
      <c r="ADO28" s="1"/>
      <c r="ADP28" s="1"/>
      <c r="ADQ28" s="1"/>
      <c r="ADR28" s="1"/>
      <c r="ADS28" s="1"/>
      <c r="ADT28" s="1"/>
      <c r="ADU28" s="1"/>
      <c r="ADV28" s="1"/>
      <c r="ADW28" s="1"/>
      <c r="ADX28" s="1"/>
      <c r="ADY28" s="1"/>
      <c r="ADZ28" s="1"/>
      <c r="AEA28" s="1"/>
      <c r="AEB28" s="1"/>
      <c r="AEC28" s="1"/>
      <c r="AED28" s="1"/>
      <c r="AEE28" s="1"/>
      <c r="AEF28" s="1"/>
      <c r="AEG28" s="1"/>
      <c r="AEH28" s="1"/>
      <c r="AEI28" s="1"/>
      <c r="AEJ28" s="1"/>
      <c r="AEK28" s="1"/>
      <c r="AEL28" s="1"/>
      <c r="AEM28" s="1"/>
      <c r="AEN28" s="1"/>
      <c r="AEO28" s="1"/>
      <c r="AEP28" s="1"/>
      <c r="AEQ28" s="1"/>
      <c r="AER28" s="1"/>
      <c r="AES28" s="1"/>
      <c r="AET28" s="1"/>
      <c r="AEU28" s="1"/>
      <c r="AEV28" s="1"/>
      <c r="AEW28" s="1"/>
      <c r="AEX28" s="1"/>
      <c r="AEY28" s="1"/>
      <c r="AEZ28" s="1"/>
      <c r="AFA28" s="1"/>
      <c r="AFB28" s="1"/>
      <c r="AFC28" s="1"/>
      <c r="AFD28" s="1"/>
      <c r="AFE28" s="1"/>
      <c r="AFF28" s="1"/>
      <c r="AFG28" s="1"/>
      <c r="AFH28" s="1"/>
      <c r="AFI28" s="1"/>
      <c r="AFJ28" s="1"/>
      <c r="AFK28" s="1"/>
      <c r="AFL28" s="1"/>
      <c r="AFM28" s="1"/>
      <c r="AFN28" s="1"/>
      <c r="AFO28" s="1"/>
      <c r="AFP28" s="1"/>
      <c r="AFQ28" s="1"/>
      <c r="AFR28" s="1"/>
      <c r="AFS28" s="1"/>
      <c r="AFT28" s="1"/>
      <c r="AFU28" s="1"/>
      <c r="AFV28" s="1"/>
      <c r="AFW28" s="1"/>
      <c r="AFX28" s="1"/>
      <c r="AFY28" s="1"/>
      <c r="AFZ28" s="1"/>
      <c r="AGA28" s="1"/>
      <c r="AGB28" s="1"/>
      <c r="AGC28" s="1"/>
      <c r="AGD28" s="1"/>
      <c r="AGE28" s="1"/>
      <c r="AGF28" s="1"/>
      <c r="AGG28" s="1"/>
      <c r="AGH28" s="1"/>
      <c r="AGI28" s="1"/>
      <c r="AGJ28" s="1"/>
      <c r="AGK28" s="1"/>
      <c r="AGL28" s="1"/>
      <c r="AGM28" s="1"/>
      <c r="AGN28" s="1"/>
      <c r="AGO28" s="1"/>
      <c r="AGP28" s="1"/>
      <c r="AGQ28" s="1"/>
      <c r="AGR28" s="1"/>
      <c r="AGS28" s="1"/>
      <c r="AGT28" s="1"/>
      <c r="AGU28" s="1"/>
      <c r="AGV28" s="1"/>
      <c r="AGW28" s="1"/>
      <c r="AGX28" s="1"/>
      <c r="AGY28" s="1"/>
      <c r="AGZ28" s="1"/>
      <c r="AHA28" s="1"/>
      <c r="AHB28" s="1"/>
      <c r="AHC28" s="1"/>
      <c r="AHD28" s="1"/>
      <c r="AHE28" s="1"/>
      <c r="AHF28" s="1"/>
      <c r="AHG28" s="1"/>
      <c r="AHH28" s="1"/>
      <c r="AHI28" s="1"/>
      <c r="AHJ28" s="1"/>
      <c r="AHK28" s="1"/>
      <c r="AHL28" s="1"/>
      <c r="AHM28" s="1"/>
      <c r="AHN28" s="1"/>
      <c r="AHO28" s="1"/>
      <c r="AHP28" s="1"/>
      <c r="AHQ28" s="1"/>
      <c r="AHR28" s="1"/>
      <c r="AHS28" s="1"/>
      <c r="AHT28" s="1"/>
      <c r="AHU28" s="1"/>
      <c r="AHV28" s="1"/>
      <c r="AHW28" s="1"/>
      <c r="AHX28" s="1"/>
      <c r="AHY28" s="1"/>
      <c r="AHZ28" s="1"/>
      <c r="AIA28" s="1"/>
      <c r="AIB28" s="1"/>
      <c r="AIC28" s="1"/>
      <c r="AID28" s="1"/>
      <c r="AIE28" s="1"/>
      <c r="AIF28" s="1"/>
      <c r="AIG28" s="1"/>
      <c r="AIH28" s="1"/>
      <c r="AII28" s="1"/>
      <c r="AIJ28" s="1"/>
      <c r="AIK28" s="1"/>
      <c r="AIL28" s="1"/>
      <c r="AIM28" s="1"/>
      <c r="AIN28" s="1"/>
      <c r="AIO28" s="1"/>
      <c r="AIP28" s="1"/>
      <c r="AIQ28" s="1"/>
      <c r="AIR28" s="1"/>
      <c r="AIS28" s="1"/>
      <c r="AIT28" s="1"/>
      <c r="AIU28" s="1"/>
      <c r="AIV28" s="1"/>
      <c r="AIW28" s="1"/>
      <c r="AIX28" s="1"/>
      <c r="AIY28" s="1"/>
      <c r="AIZ28" s="1"/>
      <c r="AJA28" s="1"/>
      <c r="AJB28" s="1"/>
      <c r="AJC28" s="1"/>
      <c r="AJD28" s="1"/>
      <c r="AJE28" s="1"/>
      <c r="AJF28" s="1"/>
      <c r="AJG28" s="1"/>
      <c r="AJH28" s="1"/>
      <c r="AJI28" s="1"/>
      <c r="AJJ28" s="1"/>
      <c r="AJK28" s="1"/>
      <c r="AJL28" s="1"/>
      <c r="AJM28" s="1"/>
      <c r="AJN28" s="1"/>
      <c r="AJO28" s="1"/>
      <c r="AJP28" s="1"/>
      <c r="AJQ28" s="1"/>
      <c r="AJR28" s="1"/>
      <c r="AJS28" s="1"/>
      <c r="AJT28" s="1"/>
      <c r="AJU28" s="1"/>
      <c r="AJV28" s="1"/>
      <c r="AJW28" s="1"/>
      <c r="AJX28" s="1"/>
      <c r="AJY28" s="1"/>
      <c r="AJZ28" s="1"/>
      <c r="AKA28" s="1"/>
      <c r="AKB28" s="1"/>
      <c r="AKC28" s="1"/>
      <c r="AKD28" s="1"/>
      <c r="AKE28" s="1"/>
      <c r="AKF28" s="1"/>
      <c r="AKG28" s="1"/>
      <c r="AKH28" s="1"/>
      <c r="AKI28" s="1"/>
      <c r="AKJ28" s="1"/>
      <c r="AKK28" s="1"/>
      <c r="AKL28" s="1"/>
      <c r="AKM28" s="1"/>
      <c r="AKN28" s="1"/>
      <c r="AKO28" s="1"/>
      <c r="AKP28" s="1"/>
      <c r="AKQ28" s="1"/>
      <c r="AKR28" s="1"/>
      <c r="AKS28" s="1"/>
      <c r="AKT28" s="1"/>
      <c r="AKU28" s="1"/>
      <c r="AKV28" s="1"/>
      <c r="AKW28" s="1"/>
      <c r="AKX28" s="1"/>
      <c r="AKY28" s="1"/>
      <c r="AKZ28" s="1"/>
      <c r="ALA28" s="1"/>
      <c r="ALB28" s="1"/>
      <c r="ALC28" s="1"/>
      <c r="ALD28" s="1"/>
      <c r="ALE28" s="1"/>
      <c r="ALF28" s="1"/>
      <c r="ALG28" s="1"/>
      <c r="ALH28" s="1"/>
      <c r="ALI28" s="1"/>
      <c r="ALJ28" s="1"/>
      <c r="ALK28" s="1"/>
      <c r="ALL28" s="1"/>
      <c r="ALM28" s="1"/>
      <c r="ALN28" s="1"/>
      <c r="ALO28" s="1"/>
      <c r="ALP28" s="1"/>
      <c r="ALQ28" s="1"/>
      <c r="ALR28" s="1"/>
      <c r="ALS28" s="1"/>
      <c r="ALT28" s="1"/>
      <c r="ALU28" s="1"/>
      <c r="ALV28" s="1"/>
      <c r="ALW28" s="1"/>
      <c r="ALX28" s="1"/>
      <c r="ALY28" s="1"/>
      <c r="ALZ28" s="1"/>
      <c r="AMA28" s="1"/>
      <c r="AMB28" s="1"/>
      <c r="AMC28" s="1"/>
      <c r="AMD28" s="1"/>
      <c r="AME28" s="1"/>
      <c r="AMF28" s="1"/>
      <c r="AMG28" s="1"/>
    </row>
    <row r="29" spans="1:1021" s="98" customFormat="1">
      <c r="A29" s="369"/>
      <c r="B29" s="370"/>
      <c r="C29" s="370"/>
      <c r="D29" s="370"/>
      <c r="E29" s="370"/>
      <c r="F29" s="370"/>
      <c r="G29" s="370"/>
      <c r="H29" s="370"/>
      <c r="I29" s="370"/>
      <c r="J29" s="370"/>
      <c r="K29" s="370"/>
      <c r="L29" s="370"/>
      <c r="M29" s="370"/>
      <c r="N29" s="370"/>
      <c r="O29" s="370"/>
      <c r="P29" s="370"/>
      <c r="Q29" s="370"/>
      <c r="R29" s="370"/>
      <c r="S29" s="370"/>
      <c r="T29" s="370"/>
      <c r="U29" s="370"/>
      <c r="V29" s="370"/>
      <c r="W29" s="370"/>
      <c r="X29" s="370"/>
      <c r="Y29" s="370"/>
      <c r="Z29" s="370"/>
      <c r="AA29" s="370"/>
      <c r="AB29" s="370"/>
      <c r="AC29" s="370"/>
      <c r="AD29" s="370"/>
      <c r="AE29" s="370"/>
      <c r="AF29" s="370"/>
      <c r="AG29" s="370"/>
      <c r="AH29" s="370"/>
      <c r="AI29" s="370"/>
      <c r="AJ29" s="370"/>
      <c r="AK29" s="370"/>
      <c r="AL29" s="370"/>
      <c r="AM29" s="370"/>
      <c r="AN29" s="370"/>
      <c r="AO29" s="370"/>
      <c r="AP29" s="370"/>
      <c r="AQ29" s="370"/>
      <c r="AR29" s="370"/>
      <c r="AS29" s="370"/>
      <c r="AT29" s="370"/>
      <c r="AU29" s="370"/>
      <c r="AV29" s="370"/>
      <c r="AW29" s="371"/>
      <c r="AX29" s="378"/>
      <c r="AY29" s="379"/>
      <c r="AZ29" s="379"/>
      <c r="BA29" s="379"/>
      <c r="BB29" s="379"/>
      <c r="BC29" s="379"/>
      <c r="BD29" s="379"/>
      <c r="BE29" s="379"/>
      <c r="BF29" s="379"/>
      <c r="BG29" s="379"/>
      <c r="BH29" s="380"/>
      <c r="BI29" s="378"/>
      <c r="BJ29" s="379"/>
      <c r="BK29" s="379"/>
      <c r="BL29" s="379"/>
      <c r="BM29" s="379"/>
      <c r="BN29" s="379"/>
      <c r="BO29" s="379"/>
      <c r="BP29" s="379"/>
      <c r="BQ29" s="379"/>
      <c r="BR29" s="379"/>
      <c r="BS29" s="380"/>
      <c r="BT29" s="364" t="s">
        <v>489</v>
      </c>
      <c r="BU29" s="365"/>
      <c r="BV29" s="365"/>
      <c r="BW29" s="365"/>
      <c r="BX29" s="365"/>
      <c r="BY29" s="365"/>
      <c r="BZ29" s="365"/>
      <c r="CA29" s="365"/>
      <c r="CB29" s="365"/>
      <c r="CC29" s="365"/>
      <c r="CD29" s="365"/>
      <c r="CE29" s="365"/>
      <c r="CF29" s="365"/>
      <c r="CG29" s="365"/>
      <c r="CH29" s="365"/>
      <c r="CI29" s="365"/>
      <c r="CJ29" s="365"/>
      <c r="CK29" s="365"/>
      <c r="CL29" s="365"/>
      <c r="CM29" s="365"/>
      <c r="CN29" s="365"/>
      <c r="CO29" s="365"/>
      <c r="CP29" s="365"/>
      <c r="CQ29" s="365"/>
      <c r="CR29" s="365"/>
      <c r="CS29" s="365"/>
      <c r="CT29" s="365"/>
      <c r="CU29" s="365"/>
      <c r="CV29" s="365"/>
      <c r="CW29" s="365"/>
      <c r="CX29" s="365"/>
      <c r="CY29" s="365"/>
      <c r="CZ29" s="365"/>
      <c r="DA29" s="365"/>
      <c r="DB29" s="365"/>
      <c r="DC29" s="365"/>
      <c r="DD29" s="365"/>
      <c r="DE29" s="366"/>
      <c r="DF29" s="369"/>
      <c r="DG29" s="370"/>
      <c r="DH29" s="370"/>
      <c r="DI29" s="370"/>
      <c r="DJ29" s="370"/>
      <c r="DK29" s="370"/>
      <c r="DL29" s="370"/>
      <c r="DM29" s="370"/>
      <c r="DN29" s="370"/>
      <c r="DO29" s="370"/>
      <c r="DP29" s="370"/>
      <c r="DQ29" s="370"/>
      <c r="DR29" s="370"/>
      <c r="DS29" s="370"/>
      <c r="DT29" s="370"/>
      <c r="DU29" s="370"/>
      <c r="DV29" s="370"/>
      <c r="DW29" s="370"/>
      <c r="DX29" s="370"/>
      <c r="DY29" s="370"/>
      <c r="DZ29" s="370"/>
      <c r="EA29" s="370"/>
      <c r="EB29" s="370"/>
      <c r="EC29" s="370"/>
      <c r="ED29" s="370"/>
      <c r="EE29" s="370"/>
      <c r="EF29" s="370"/>
      <c r="EG29" s="370"/>
      <c r="EH29" s="370"/>
      <c r="EI29" s="370"/>
      <c r="EJ29" s="370"/>
      <c r="EK29" s="370"/>
      <c r="EL29" s="370"/>
      <c r="EM29" s="370"/>
      <c r="EN29" s="370"/>
      <c r="EO29" s="370"/>
      <c r="EP29" s="370"/>
      <c r="EQ29" s="370"/>
      <c r="ER29" s="370"/>
      <c r="ES29" s="370"/>
      <c r="ET29" s="370"/>
      <c r="EU29" s="370"/>
      <c r="EV29" s="370"/>
      <c r="EW29" s="370"/>
      <c r="EX29" s="370"/>
      <c r="EY29" s="370"/>
      <c r="EZ29" s="370"/>
      <c r="FA29" s="370"/>
      <c r="FB29" s="370"/>
      <c r="FC29" s="370"/>
      <c r="FD29" s="370"/>
      <c r="FE29" s="370"/>
      <c r="FF29" s="370"/>
      <c r="FG29" s="371"/>
    </row>
    <row r="30" spans="1:1021">
      <c r="A30" s="369"/>
      <c r="B30" s="370"/>
      <c r="C30" s="370"/>
      <c r="D30" s="370"/>
      <c r="E30" s="370"/>
      <c r="F30" s="370"/>
      <c r="G30" s="370"/>
      <c r="H30" s="370"/>
      <c r="I30" s="370"/>
      <c r="J30" s="370"/>
      <c r="K30" s="370"/>
      <c r="L30" s="370"/>
      <c r="M30" s="370"/>
      <c r="N30" s="370"/>
      <c r="O30" s="370"/>
      <c r="P30" s="370"/>
      <c r="Q30" s="370"/>
      <c r="R30" s="370"/>
      <c r="S30" s="370"/>
      <c r="T30" s="370"/>
      <c r="U30" s="370"/>
      <c r="V30" s="370"/>
      <c r="W30" s="370"/>
      <c r="X30" s="370"/>
      <c r="Y30" s="370"/>
      <c r="Z30" s="370"/>
      <c r="AA30" s="370"/>
      <c r="AB30" s="370"/>
      <c r="AC30" s="370"/>
      <c r="AD30" s="370"/>
      <c r="AE30" s="370"/>
      <c r="AF30" s="370"/>
      <c r="AG30" s="370"/>
      <c r="AH30" s="370"/>
      <c r="AI30" s="370"/>
      <c r="AJ30" s="370"/>
      <c r="AK30" s="370"/>
      <c r="AL30" s="370"/>
      <c r="AM30" s="370"/>
      <c r="AN30" s="370"/>
      <c r="AO30" s="370"/>
      <c r="AP30" s="370"/>
      <c r="AQ30" s="370"/>
      <c r="AR30" s="370"/>
      <c r="AS30" s="370"/>
      <c r="AT30" s="370"/>
      <c r="AU30" s="370"/>
      <c r="AV30" s="370"/>
      <c r="AW30" s="371"/>
      <c r="AX30" s="378"/>
      <c r="AY30" s="379"/>
      <c r="AZ30" s="379"/>
      <c r="BA30" s="379"/>
      <c r="BB30" s="379"/>
      <c r="BC30" s="379"/>
      <c r="BD30" s="379"/>
      <c r="BE30" s="379"/>
      <c r="BF30" s="379"/>
      <c r="BG30" s="379"/>
      <c r="BH30" s="380"/>
      <c r="BI30" s="378"/>
      <c r="BJ30" s="379"/>
      <c r="BK30" s="379"/>
      <c r="BL30" s="379"/>
      <c r="BM30" s="379"/>
      <c r="BN30" s="379"/>
      <c r="BO30" s="379"/>
      <c r="BP30" s="379"/>
      <c r="BQ30" s="379"/>
      <c r="BR30" s="379"/>
      <c r="BS30" s="380"/>
      <c r="BT30" s="364"/>
      <c r="BU30" s="365"/>
      <c r="BV30" s="365"/>
      <c r="BW30" s="365"/>
      <c r="BX30" s="365"/>
      <c r="BY30" s="365"/>
      <c r="BZ30" s="365"/>
      <c r="CA30" s="365"/>
      <c r="CB30" s="365"/>
      <c r="CC30" s="365"/>
      <c r="CD30" s="366"/>
      <c r="CE30" s="364"/>
      <c r="CF30" s="365"/>
      <c r="CG30" s="365"/>
      <c r="CH30" s="365"/>
      <c r="CI30" s="365"/>
      <c r="CJ30" s="365"/>
      <c r="CK30" s="365"/>
      <c r="CL30" s="365"/>
      <c r="CM30" s="365"/>
      <c r="CN30" s="365"/>
      <c r="CO30" s="365"/>
      <c r="CP30" s="365"/>
      <c r="CQ30" s="365"/>
      <c r="CR30" s="365"/>
      <c r="CS30" s="365"/>
      <c r="CT30" s="365"/>
      <c r="CU30" s="365"/>
      <c r="CV30" s="365"/>
      <c r="CW30" s="365"/>
      <c r="CX30" s="365"/>
      <c r="CY30" s="365"/>
      <c r="CZ30" s="365"/>
      <c r="DA30" s="365"/>
      <c r="DB30" s="365"/>
      <c r="DC30" s="365"/>
      <c r="DD30" s="365"/>
      <c r="DE30" s="366"/>
      <c r="DF30" s="372"/>
      <c r="DG30" s="373"/>
      <c r="DH30" s="373"/>
      <c r="DI30" s="373"/>
      <c r="DJ30" s="373"/>
      <c r="DK30" s="373"/>
      <c r="DL30" s="373"/>
      <c r="DM30" s="373"/>
      <c r="DN30" s="373"/>
      <c r="DO30" s="373"/>
      <c r="DP30" s="373"/>
      <c r="DQ30" s="373"/>
      <c r="DR30" s="373"/>
      <c r="DS30" s="373"/>
      <c r="DT30" s="373"/>
      <c r="DU30" s="373"/>
      <c r="DV30" s="373"/>
      <c r="DW30" s="373"/>
      <c r="DX30" s="373"/>
      <c r="DY30" s="373"/>
      <c r="DZ30" s="373"/>
      <c r="EA30" s="373"/>
      <c r="EB30" s="373"/>
      <c r="EC30" s="373"/>
      <c r="ED30" s="373"/>
      <c r="EE30" s="373"/>
      <c r="EF30" s="373"/>
      <c r="EG30" s="373"/>
      <c r="EH30" s="373"/>
      <c r="EI30" s="373"/>
      <c r="EJ30" s="373"/>
      <c r="EK30" s="373"/>
      <c r="EL30" s="373"/>
      <c r="EM30" s="373"/>
      <c r="EN30" s="373"/>
      <c r="EO30" s="373"/>
      <c r="EP30" s="373"/>
      <c r="EQ30" s="373"/>
      <c r="ER30" s="373"/>
      <c r="ES30" s="373"/>
      <c r="ET30" s="373"/>
      <c r="EU30" s="373"/>
      <c r="EV30" s="373"/>
      <c r="EW30" s="373"/>
      <c r="EX30" s="373"/>
      <c r="EY30" s="373"/>
      <c r="EZ30" s="373"/>
      <c r="FA30" s="373"/>
      <c r="FB30" s="373"/>
      <c r="FC30" s="373"/>
      <c r="FD30" s="373"/>
      <c r="FE30" s="373"/>
      <c r="FF30" s="373"/>
      <c r="FG30" s="374"/>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c r="VT30" s="1"/>
      <c r="VU30" s="1"/>
      <c r="VV30" s="1"/>
      <c r="VW30" s="1"/>
      <c r="VX30" s="1"/>
      <c r="VY30" s="1"/>
      <c r="VZ30" s="1"/>
      <c r="WA30" s="1"/>
      <c r="WB30" s="1"/>
      <c r="WC30" s="1"/>
      <c r="WD30" s="1"/>
      <c r="WE30" s="1"/>
      <c r="WF30" s="1"/>
      <c r="WG30" s="1"/>
      <c r="WH30" s="1"/>
      <c r="WI30" s="1"/>
      <c r="WJ30" s="1"/>
      <c r="WK30" s="1"/>
      <c r="WL30" s="1"/>
      <c r="WM30" s="1"/>
      <c r="WN30" s="1"/>
      <c r="WO30" s="1"/>
      <c r="WP30" s="1"/>
      <c r="WQ30" s="1"/>
      <c r="WR30" s="1"/>
      <c r="WS30" s="1"/>
      <c r="WT30" s="1"/>
      <c r="WU30" s="1"/>
      <c r="WV30" s="1"/>
      <c r="WW30" s="1"/>
      <c r="WX30" s="1"/>
      <c r="WY30" s="1"/>
      <c r="WZ30" s="1"/>
      <c r="XA30" s="1"/>
      <c r="XB30" s="1"/>
      <c r="XC30" s="1"/>
      <c r="XD30" s="1"/>
      <c r="XE30" s="1"/>
      <c r="XF30" s="1"/>
      <c r="XG30" s="1"/>
      <c r="XH30" s="1"/>
      <c r="XI30" s="1"/>
      <c r="XJ30" s="1"/>
      <c r="XK30" s="1"/>
      <c r="XL30" s="1"/>
      <c r="XM30" s="1"/>
      <c r="XN30" s="1"/>
      <c r="XO30" s="1"/>
      <c r="XP30" s="1"/>
      <c r="XQ30" s="1"/>
      <c r="XR30" s="1"/>
      <c r="XS30" s="1"/>
      <c r="XT30" s="1"/>
      <c r="XU30" s="1"/>
      <c r="XV30" s="1"/>
      <c r="XW30" s="1"/>
      <c r="XX30" s="1"/>
      <c r="XY30" s="1"/>
      <c r="XZ30" s="1"/>
      <c r="YA30" s="1"/>
      <c r="YB30" s="1"/>
      <c r="YC30" s="1"/>
      <c r="YD30" s="1"/>
      <c r="YE30" s="1"/>
      <c r="YF30" s="1"/>
      <c r="YG30" s="1"/>
      <c r="YH30" s="1"/>
      <c r="YI30" s="1"/>
      <c r="YJ30" s="1"/>
      <c r="YK30" s="1"/>
      <c r="YL30" s="1"/>
      <c r="YM30" s="1"/>
      <c r="YN30" s="1"/>
      <c r="YO30" s="1"/>
      <c r="YP30" s="1"/>
      <c r="YQ30" s="1"/>
      <c r="YR30" s="1"/>
      <c r="YS30" s="1"/>
      <c r="YT30" s="1"/>
      <c r="YU30" s="1"/>
      <c r="YV30" s="1"/>
      <c r="YW30" s="1"/>
      <c r="YX30" s="1"/>
      <c r="YY30" s="1"/>
      <c r="YZ30" s="1"/>
      <c r="ZA30" s="1"/>
      <c r="ZB30" s="1"/>
      <c r="ZC30" s="1"/>
      <c r="ZD30" s="1"/>
      <c r="ZE30" s="1"/>
      <c r="ZF30" s="1"/>
      <c r="ZG30" s="1"/>
      <c r="ZH30" s="1"/>
      <c r="ZI30" s="1"/>
      <c r="ZJ30" s="1"/>
      <c r="ZK30" s="1"/>
      <c r="ZL30" s="1"/>
      <c r="ZM30" s="1"/>
      <c r="ZN30" s="1"/>
      <c r="ZO30" s="1"/>
      <c r="ZP30" s="1"/>
      <c r="ZQ30" s="1"/>
      <c r="ZR30" s="1"/>
      <c r="ZS30" s="1"/>
      <c r="ZT30" s="1"/>
      <c r="ZU30" s="1"/>
      <c r="ZV30" s="1"/>
      <c r="ZW30" s="1"/>
      <c r="ZX30" s="1"/>
      <c r="ZY30" s="1"/>
      <c r="ZZ30" s="1"/>
      <c r="AAA30" s="1"/>
      <c r="AAB30" s="1"/>
      <c r="AAC30" s="1"/>
      <c r="AAD30" s="1"/>
      <c r="AAE30" s="1"/>
      <c r="AAF30" s="1"/>
      <c r="AAG30" s="1"/>
      <c r="AAH30" s="1"/>
      <c r="AAI30" s="1"/>
      <c r="AAJ30" s="1"/>
      <c r="AAK30" s="1"/>
      <c r="AAL30" s="1"/>
      <c r="AAM30" s="1"/>
      <c r="AAN30" s="1"/>
      <c r="AAO30" s="1"/>
      <c r="AAP30" s="1"/>
      <c r="AAQ30" s="1"/>
      <c r="AAR30" s="1"/>
      <c r="AAS30" s="1"/>
      <c r="AAT30" s="1"/>
      <c r="AAU30" s="1"/>
      <c r="AAV30" s="1"/>
      <c r="AAW30" s="1"/>
      <c r="AAX30" s="1"/>
      <c r="AAY30" s="1"/>
      <c r="AAZ30" s="1"/>
      <c r="ABA30" s="1"/>
      <c r="ABB30" s="1"/>
      <c r="ABC30" s="1"/>
      <c r="ABD30" s="1"/>
      <c r="ABE30" s="1"/>
      <c r="ABF30" s="1"/>
      <c r="ABG30" s="1"/>
      <c r="ABH30" s="1"/>
      <c r="ABI30" s="1"/>
      <c r="ABJ30" s="1"/>
      <c r="ABK30" s="1"/>
      <c r="ABL30" s="1"/>
      <c r="ABM30" s="1"/>
      <c r="ABN30" s="1"/>
      <c r="ABO30" s="1"/>
      <c r="ABP30" s="1"/>
      <c r="ABQ30" s="1"/>
      <c r="ABR30" s="1"/>
      <c r="ABS30" s="1"/>
      <c r="ABT30" s="1"/>
      <c r="ABU30" s="1"/>
      <c r="ABV30" s="1"/>
      <c r="ABW30" s="1"/>
      <c r="ABX30" s="1"/>
      <c r="ABY30" s="1"/>
      <c r="ABZ30" s="1"/>
      <c r="ACA30" s="1"/>
      <c r="ACB30" s="1"/>
      <c r="ACC30" s="1"/>
      <c r="ACD30" s="1"/>
      <c r="ACE30" s="1"/>
      <c r="ACF30" s="1"/>
      <c r="ACG30" s="1"/>
      <c r="ACH30" s="1"/>
      <c r="ACI30" s="1"/>
      <c r="ACJ30" s="1"/>
      <c r="ACK30" s="1"/>
      <c r="ACL30" s="1"/>
      <c r="ACM30" s="1"/>
      <c r="ACN30" s="1"/>
      <c r="ACO30" s="1"/>
      <c r="ACP30" s="1"/>
      <c r="ACQ30" s="1"/>
      <c r="ACR30" s="1"/>
      <c r="ACS30" s="1"/>
      <c r="ACT30" s="1"/>
      <c r="ACU30" s="1"/>
      <c r="ACV30" s="1"/>
      <c r="ACW30" s="1"/>
      <c r="ACX30" s="1"/>
      <c r="ACY30" s="1"/>
      <c r="ACZ30" s="1"/>
      <c r="ADA30" s="1"/>
      <c r="ADB30" s="1"/>
      <c r="ADC30" s="1"/>
      <c r="ADD30" s="1"/>
      <c r="ADE30" s="1"/>
      <c r="ADF30" s="1"/>
      <c r="ADG30" s="1"/>
      <c r="ADH30" s="1"/>
      <c r="ADI30" s="1"/>
      <c r="ADJ30" s="1"/>
      <c r="ADK30" s="1"/>
      <c r="ADL30" s="1"/>
      <c r="ADM30" s="1"/>
      <c r="ADN30" s="1"/>
      <c r="ADO30" s="1"/>
      <c r="ADP30" s="1"/>
      <c r="ADQ30" s="1"/>
      <c r="ADR30" s="1"/>
      <c r="ADS30" s="1"/>
      <c r="ADT30" s="1"/>
      <c r="ADU30" s="1"/>
      <c r="ADV30" s="1"/>
      <c r="ADW30" s="1"/>
      <c r="ADX30" s="1"/>
      <c r="ADY30" s="1"/>
      <c r="ADZ30" s="1"/>
      <c r="AEA30" s="1"/>
      <c r="AEB30" s="1"/>
      <c r="AEC30" s="1"/>
      <c r="AED30" s="1"/>
      <c r="AEE30" s="1"/>
      <c r="AEF30" s="1"/>
      <c r="AEG30" s="1"/>
      <c r="AEH30" s="1"/>
      <c r="AEI30" s="1"/>
      <c r="AEJ30" s="1"/>
      <c r="AEK30" s="1"/>
      <c r="AEL30" s="1"/>
      <c r="AEM30" s="1"/>
      <c r="AEN30" s="1"/>
      <c r="AEO30" s="1"/>
      <c r="AEP30" s="1"/>
      <c r="AEQ30" s="1"/>
      <c r="AER30" s="1"/>
      <c r="AES30" s="1"/>
      <c r="AET30" s="1"/>
      <c r="AEU30" s="1"/>
      <c r="AEV30" s="1"/>
      <c r="AEW30" s="1"/>
      <c r="AEX30" s="1"/>
      <c r="AEY30" s="1"/>
      <c r="AEZ30" s="1"/>
      <c r="AFA30" s="1"/>
      <c r="AFB30" s="1"/>
      <c r="AFC30" s="1"/>
      <c r="AFD30" s="1"/>
      <c r="AFE30" s="1"/>
      <c r="AFF30" s="1"/>
      <c r="AFG30" s="1"/>
      <c r="AFH30" s="1"/>
      <c r="AFI30" s="1"/>
      <c r="AFJ30" s="1"/>
      <c r="AFK30" s="1"/>
      <c r="AFL30" s="1"/>
      <c r="AFM30" s="1"/>
      <c r="AFN30" s="1"/>
      <c r="AFO30" s="1"/>
      <c r="AFP30" s="1"/>
      <c r="AFQ30" s="1"/>
      <c r="AFR30" s="1"/>
      <c r="AFS30" s="1"/>
      <c r="AFT30" s="1"/>
      <c r="AFU30" s="1"/>
      <c r="AFV30" s="1"/>
      <c r="AFW30" s="1"/>
      <c r="AFX30" s="1"/>
      <c r="AFY30" s="1"/>
      <c r="AFZ30" s="1"/>
      <c r="AGA30" s="1"/>
      <c r="AGB30" s="1"/>
      <c r="AGC30" s="1"/>
      <c r="AGD30" s="1"/>
      <c r="AGE30" s="1"/>
      <c r="AGF30" s="1"/>
      <c r="AGG30" s="1"/>
      <c r="AGH30" s="1"/>
      <c r="AGI30" s="1"/>
      <c r="AGJ30" s="1"/>
      <c r="AGK30" s="1"/>
      <c r="AGL30" s="1"/>
      <c r="AGM30" s="1"/>
      <c r="AGN30" s="1"/>
      <c r="AGO30" s="1"/>
      <c r="AGP30" s="1"/>
      <c r="AGQ30" s="1"/>
      <c r="AGR30" s="1"/>
      <c r="AGS30" s="1"/>
      <c r="AGT30" s="1"/>
      <c r="AGU30" s="1"/>
      <c r="AGV30" s="1"/>
      <c r="AGW30" s="1"/>
      <c r="AGX30" s="1"/>
      <c r="AGY30" s="1"/>
      <c r="AGZ30" s="1"/>
      <c r="AHA30" s="1"/>
      <c r="AHB30" s="1"/>
      <c r="AHC30" s="1"/>
      <c r="AHD30" s="1"/>
      <c r="AHE30" s="1"/>
      <c r="AHF30" s="1"/>
      <c r="AHG30" s="1"/>
      <c r="AHH30" s="1"/>
      <c r="AHI30" s="1"/>
      <c r="AHJ30" s="1"/>
      <c r="AHK30" s="1"/>
      <c r="AHL30" s="1"/>
      <c r="AHM30" s="1"/>
      <c r="AHN30" s="1"/>
      <c r="AHO30" s="1"/>
      <c r="AHP30" s="1"/>
      <c r="AHQ30" s="1"/>
      <c r="AHR30" s="1"/>
      <c r="AHS30" s="1"/>
      <c r="AHT30" s="1"/>
      <c r="AHU30" s="1"/>
      <c r="AHV30" s="1"/>
      <c r="AHW30" s="1"/>
      <c r="AHX30" s="1"/>
      <c r="AHY30" s="1"/>
      <c r="AHZ30" s="1"/>
      <c r="AIA30" s="1"/>
      <c r="AIB30" s="1"/>
      <c r="AIC30" s="1"/>
      <c r="AID30" s="1"/>
      <c r="AIE30" s="1"/>
      <c r="AIF30" s="1"/>
      <c r="AIG30" s="1"/>
      <c r="AIH30" s="1"/>
      <c r="AII30" s="1"/>
      <c r="AIJ30" s="1"/>
      <c r="AIK30" s="1"/>
      <c r="AIL30" s="1"/>
      <c r="AIM30" s="1"/>
      <c r="AIN30" s="1"/>
      <c r="AIO30" s="1"/>
      <c r="AIP30" s="1"/>
      <c r="AIQ30" s="1"/>
      <c r="AIR30" s="1"/>
      <c r="AIS30" s="1"/>
      <c r="AIT30" s="1"/>
      <c r="AIU30" s="1"/>
      <c r="AIV30" s="1"/>
      <c r="AIW30" s="1"/>
      <c r="AIX30" s="1"/>
      <c r="AIY30" s="1"/>
      <c r="AIZ30" s="1"/>
      <c r="AJA30" s="1"/>
      <c r="AJB30" s="1"/>
      <c r="AJC30" s="1"/>
      <c r="AJD30" s="1"/>
      <c r="AJE30" s="1"/>
      <c r="AJF30" s="1"/>
      <c r="AJG30" s="1"/>
      <c r="AJH30" s="1"/>
      <c r="AJI30" s="1"/>
      <c r="AJJ30" s="1"/>
      <c r="AJK30" s="1"/>
      <c r="AJL30" s="1"/>
      <c r="AJM30" s="1"/>
      <c r="AJN30" s="1"/>
      <c r="AJO30" s="1"/>
      <c r="AJP30" s="1"/>
      <c r="AJQ30" s="1"/>
      <c r="AJR30" s="1"/>
      <c r="AJS30" s="1"/>
      <c r="AJT30" s="1"/>
      <c r="AJU30" s="1"/>
      <c r="AJV30" s="1"/>
      <c r="AJW30" s="1"/>
      <c r="AJX30" s="1"/>
      <c r="AJY30" s="1"/>
      <c r="AJZ30" s="1"/>
      <c r="AKA30" s="1"/>
      <c r="AKB30" s="1"/>
      <c r="AKC30" s="1"/>
      <c r="AKD30" s="1"/>
      <c r="AKE30" s="1"/>
      <c r="AKF30" s="1"/>
      <c r="AKG30" s="1"/>
      <c r="AKH30" s="1"/>
      <c r="AKI30" s="1"/>
      <c r="AKJ30" s="1"/>
      <c r="AKK30" s="1"/>
      <c r="AKL30" s="1"/>
      <c r="AKM30" s="1"/>
      <c r="AKN30" s="1"/>
      <c r="AKO30" s="1"/>
      <c r="AKP30" s="1"/>
      <c r="AKQ30" s="1"/>
      <c r="AKR30" s="1"/>
      <c r="AKS30" s="1"/>
      <c r="AKT30" s="1"/>
      <c r="AKU30" s="1"/>
      <c r="AKV30" s="1"/>
      <c r="AKW30" s="1"/>
      <c r="AKX30" s="1"/>
      <c r="AKY30" s="1"/>
      <c r="AKZ30" s="1"/>
      <c r="ALA30" s="1"/>
      <c r="ALB30" s="1"/>
      <c r="ALC30" s="1"/>
      <c r="ALD30" s="1"/>
      <c r="ALE30" s="1"/>
      <c r="ALF30" s="1"/>
      <c r="ALG30" s="1"/>
      <c r="ALH30" s="1"/>
      <c r="ALI30" s="1"/>
      <c r="ALJ30" s="1"/>
      <c r="ALK30" s="1"/>
      <c r="ALL30" s="1"/>
      <c r="ALM30" s="1"/>
      <c r="ALN30" s="1"/>
      <c r="ALO30" s="1"/>
      <c r="ALP30" s="1"/>
      <c r="ALQ30" s="1"/>
      <c r="ALR30" s="1"/>
      <c r="ALS30" s="1"/>
      <c r="ALT30" s="1"/>
      <c r="ALU30" s="1"/>
      <c r="ALV30" s="1"/>
      <c r="ALW30" s="1"/>
      <c r="ALX30" s="1"/>
      <c r="ALY30" s="1"/>
      <c r="ALZ30" s="1"/>
      <c r="AMA30" s="1"/>
      <c r="AMB30" s="1"/>
      <c r="AMC30" s="1"/>
      <c r="AMD30" s="1"/>
      <c r="AME30" s="1"/>
      <c r="AMF30" s="1"/>
      <c r="AMG30" s="1"/>
    </row>
    <row r="31" spans="1:1021">
      <c r="A31" s="372"/>
      <c r="B31" s="373"/>
      <c r="C31" s="373"/>
      <c r="D31" s="373"/>
      <c r="E31" s="373"/>
      <c r="F31" s="373"/>
      <c r="G31" s="373"/>
      <c r="H31" s="373"/>
      <c r="I31" s="373"/>
      <c r="J31" s="373"/>
      <c r="K31" s="373"/>
      <c r="L31" s="373"/>
      <c r="M31" s="373"/>
      <c r="N31" s="373"/>
      <c r="O31" s="373"/>
      <c r="P31" s="373"/>
      <c r="Q31" s="373"/>
      <c r="R31" s="373"/>
      <c r="S31" s="373"/>
      <c r="T31" s="373"/>
      <c r="U31" s="373"/>
      <c r="V31" s="373"/>
      <c r="W31" s="373"/>
      <c r="X31" s="373"/>
      <c r="Y31" s="373"/>
      <c r="Z31" s="373"/>
      <c r="AA31" s="373"/>
      <c r="AB31" s="373"/>
      <c r="AC31" s="373"/>
      <c r="AD31" s="373"/>
      <c r="AE31" s="373"/>
      <c r="AF31" s="373"/>
      <c r="AG31" s="373"/>
      <c r="AH31" s="373"/>
      <c r="AI31" s="373"/>
      <c r="AJ31" s="373"/>
      <c r="AK31" s="373"/>
      <c r="AL31" s="373"/>
      <c r="AM31" s="373"/>
      <c r="AN31" s="373"/>
      <c r="AO31" s="373"/>
      <c r="AP31" s="373"/>
      <c r="AQ31" s="373"/>
      <c r="AR31" s="373"/>
      <c r="AS31" s="373"/>
      <c r="AT31" s="373"/>
      <c r="AU31" s="373"/>
      <c r="AV31" s="373"/>
      <c r="AW31" s="374"/>
      <c r="AX31" s="381"/>
      <c r="AY31" s="382"/>
      <c r="AZ31" s="382"/>
      <c r="BA31" s="382"/>
      <c r="BB31" s="382"/>
      <c r="BC31" s="382"/>
      <c r="BD31" s="382"/>
      <c r="BE31" s="382"/>
      <c r="BF31" s="382"/>
      <c r="BG31" s="382"/>
      <c r="BH31" s="383"/>
      <c r="BI31" s="381"/>
      <c r="BJ31" s="382"/>
      <c r="BK31" s="382"/>
      <c r="BL31" s="382"/>
      <c r="BM31" s="382"/>
      <c r="BN31" s="382"/>
      <c r="BO31" s="382"/>
      <c r="BP31" s="382"/>
      <c r="BQ31" s="382"/>
      <c r="BR31" s="382"/>
      <c r="BS31" s="383"/>
      <c r="BT31" s="364" t="s">
        <v>466</v>
      </c>
      <c r="BU31" s="365"/>
      <c r="BV31" s="365"/>
      <c r="BW31" s="365"/>
      <c r="BX31" s="365"/>
      <c r="BY31" s="365"/>
      <c r="BZ31" s="365"/>
      <c r="CA31" s="365"/>
      <c r="CB31" s="365"/>
      <c r="CC31" s="365"/>
      <c r="CD31" s="366"/>
      <c r="CE31" s="364" t="s">
        <v>467</v>
      </c>
      <c r="CF31" s="365"/>
      <c r="CG31" s="365"/>
      <c r="CH31" s="365"/>
      <c r="CI31" s="365"/>
      <c r="CJ31" s="365"/>
      <c r="CK31" s="365"/>
      <c r="CL31" s="365"/>
      <c r="CM31" s="365"/>
      <c r="CN31" s="365"/>
      <c r="CO31" s="365"/>
      <c r="CP31" s="365"/>
      <c r="CQ31" s="365"/>
      <c r="CR31" s="365"/>
      <c r="CS31" s="365"/>
      <c r="CT31" s="365"/>
      <c r="CU31" s="365"/>
      <c r="CV31" s="365"/>
      <c r="CW31" s="365"/>
      <c r="CX31" s="365"/>
      <c r="CY31" s="365"/>
      <c r="CZ31" s="365"/>
      <c r="DA31" s="365"/>
      <c r="DB31" s="365"/>
      <c r="DC31" s="365"/>
      <c r="DD31" s="365"/>
      <c r="DE31" s="366"/>
      <c r="DF31" s="364" t="s">
        <v>468</v>
      </c>
      <c r="DG31" s="365"/>
      <c r="DH31" s="365"/>
      <c r="DI31" s="365"/>
      <c r="DJ31" s="365"/>
      <c r="DK31" s="365"/>
      <c r="DL31" s="365"/>
      <c r="DM31" s="365"/>
      <c r="DN31" s="365"/>
      <c r="DO31" s="365"/>
      <c r="DP31" s="365"/>
      <c r="DQ31" s="365"/>
      <c r="DR31" s="365"/>
      <c r="DS31" s="365"/>
      <c r="DT31" s="365"/>
      <c r="DU31" s="365"/>
      <c r="DV31" s="365"/>
      <c r="DW31" s="365"/>
      <c r="DX31" s="365"/>
      <c r="DY31" s="365"/>
      <c r="DZ31" s="365"/>
      <c r="EA31" s="365"/>
      <c r="EB31" s="365"/>
      <c r="EC31" s="365"/>
      <c r="ED31" s="365"/>
      <c r="EE31" s="365"/>
      <c r="EF31" s="365"/>
      <c r="EG31" s="365"/>
      <c r="EH31" s="366"/>
      <c r="EI31" s="364" t="s">
        <v>469</v>
      </c>
      <c r="EJ31" s="365"/>
      <c r="EK31" s="365"/>
      <c r="EL31" s="365"/>
      <c r="EM31" s="365"/>
      <c r="EN31" s="365"/>
      <c r="EO31" s="365"/>
      <c r="EP31" s="365"/>
      <c r="EQ31" s="365"/>
      <c r="ER31" s="365"/>
      <c r="ES31" s="365"/>
      <c r="ET31" s="365"/>
      <c r="EU31" s="365"/>
      <c r="EV31" s="365"/>
      <c r="EW31" s="365"/>
      <c r="EX31" s="365"/>
      <c r="EY31" s="365"/>
      <c r="EZ31" s="365"/>
      <c r="FA31" s="365"/>
      <c r="FB31" s="365"/>
      <c r="FC31" s="365"/>
      <c r="FD31" s="365"/>
      <c r="FE31" s="365"/>
      <c r="FF31" s="365"/>
      <c r="FG31" s="366"/>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c r="VT31" s="1"/>
      <c r="VU31" s="1"/>
      <c r="VV31" s="1"/>
      <c r="VW31" s="1"/>
      <c r="VX31" s="1"/>
      <c r="VY31" s="1"/>
      <c r="VZ31" s="1"/>
      <c r="WA31" s="1"/>
      <c r="WB31" s="1"/>
      <c r="WC31" s="1"/>
      <c r="WD31" s="1"/>
      <c r="WE31" s="1"/>
      <c r="WF31" s="1"/>
      <c r="WG31" s="1"/>
      <c r="WH31" s="1"/>
      <c r="WI31" s="1"/>
      <c r="WJ31" s="1"/>
      <c r="WK31" s="1"/>
      <c r="WL31" s="1"/>
      <c r="WM31" s="1"/>
      <c r="WN31" s="1"/>
      <c r="WO31" s="1"/>
      <c r="WP31" s="1"/>
      <c r="WQ31" s="1"/>
      <c r="WR31" s="1"/>
      <c r="WS31" s="1"/>
      <c r="WT31" s="1"/>
      <c r="WU31" s="1"/>
      <c r="WV31" s="1"/>
      <c r="WW31" s="1"/>
      <c r="WX31" s="1"/>
      <c r="WY31" s="1"/>
      <c r="WZ31" s="1"/>
      <c r="XA31" s="1"/>
      <c r="XB31" s="1"/>
      <c r="XC31" s="1"/>
      <c r="XD31" s="1"/>
      <c r="XE31" s="1"/>
      <c r="XF31" s="1"/>
      <c r="XG31" s="1"/>
      <c r="XH31" s="1"/>
      <c r="XI31" s="1"/>
      <c r="XJ31" s="1"/>
      <c r="XK31" s="1"/>
      <c r="XL31" s="1"/>
      <c r="XM31" s="1"/>
      <c r="XN31" s="1"/>
      <c r="XO31" s="1"/>
      <c r="XP31" s="1"/>
      <c r="XQ31" s="1"/>
      <c r="XR31" s="1"/>
      <c r="XS31" s="1"/>
      <c r="XT31" s="1"/>
      <c r="XU31" s="1"/>
      <c r="XV31" s="1"/>
      <c r="XW31" s="1"/>
      <c r="XX31" s="1"/>
      <c r="XY31" s="1"/>
      <c r="XZ31" s="1"/>
      <c r="YA31" s="1"/>
      <c r="YB31" s="1"/>
      <c r="YC31" s="1"/>
      <c r="YD31" s="1"/>
      <c r="YE31" s="1"/>
      <c r="YF31" s="1"/>
      <c r="YG31" s="1"/>
      <c r="YH31" s="1"/>
      <c r="YI31" s="1"/>
      <c r="YJ31" s="1"/>
      <c r="YK31" s="1"/>
      <c r="YL31" s="1"/>
      <c r="YM31" s="1"/>
      <c r="YN31" s="1"/>
      <c r="YO31" s="1"/>
      <c r="YP31" s="1"/>
      <c r="YQ31" s="1"/>
      <c r="YR31" s="1"/>
      <c r="YS31" s="1"/>
      <c r="YT31" s="1"/>
      <c r="YU31" s="1"/>
      <c r="YV31" s="1"/>
      <c r="YW31" s="1"/>
      <c r="YX31" s="1"/>
      <c r="YY31" s="1"/>
      <c r="YZ31" s="1"/>
      <c r="ZA31" s="1"/>
      <c r="ZB31" s="1"/>
      <c r="ZC31" s="1"/>
      <c r="ZD31" s="1"/>
      <c r="ZE31" s="1"/>
      <c r="ZF31" s="1"/>
      <c r="ZG31" s="1"/>
      <c r="ZH31" s="1"/>
      <c r="ZI31" s="1"/>
      <c r="ZJ31" s="1"/>
      <c r="ZK31" s="1"/>
      <c r="ZL31" s="1"/>
      <c r="ZM31" s="1"/>
      <c r="ZN31" s="1"/>
      <c r="ZO31" s="1"/>
      <c r="ZP31" s="1"/>
      <c r="ZQ31" s="1"/>
      <c r="ZR31" s="1"/>
      <c r="ZS31" s="1"/>
      <c r="ZT31" s="1"/>
      <c r="ZU31" s="1"/>
      <c r="ZV31" s="1"/>
      <c r="ZW31" s="1"/>
      <c r="ZX31" s="1"/>
      <c r="ZY31" s="1"/>
      <c r="ZZ31" s="1"/>
      <c r="AAA31" s="1"/>
      <c r="AAB31" s="1"/>
      <c r="AAC31" s="1"/>
      <c r="AAD31" s="1"/>
      <c r="AAE31" s="1"/>
      <c r="AAF31" s="1"/>
      <c r="AAG31" s="1"/>
      <c r="AAH31" s="1"/>
      <c r="AAI31" s="1"/>
      <c r="AAJ31" s="1"/>
      <c r="AAK31" s="1"/>
      <c r="AAL31" s="1"/>
      <c r="AAM31" s="1"/>
      <c r="AAN31" s="1"/>
      <c r="AAO31" s="1"/>
      <c r="AAP31" s="1"/>
      <c r="AAQ31" s="1"/>
      <c r="AAR31" s="1"/>
      <c r="AAS31" s="1"/>
      <c r="AAT31" s="1"/>
      <c r="AAU31" s="1"/>
      <c r="AAV31" s="1"/>
      <c r="AAW31" s="1"/>
      <c r="AAX31" s="1"/>
      <c r="AAY31" s="1"/>
      <c r="AAZ31" s="1"/>
      <c r="ABA31" s="1"/>
      <c r="ABB31" s="1"/>
      <c r="ABC31" s="1"/>
      <c r="ABD31" s="1"/>
      <c r="ABE31" s="1"/>
      <c r="ABF31" s="1"/>
      <c r="ABG31" s="1"/>
      <c r="ABH31" s="1"/>
      <c r="ABI31" s="1"/>
      <c r="ABJ31" s="1"/>
      <c r="ABK31" s="1"/>
      <c r="ABL31" s="1"/>
      <c r="ABM31" s="1"/>
      <c r="ABN31" s="1"/>
      <c r="ABO31" s="1"/>
      <c r="ABP31" s="1"/>
      <c r="ABQ31" s="1"/>
      <c r="ABR31" s="1"/>
      <c r="ABS31" s="1"/>
      <c r="ABT31" s="1"/>
      <c r="ABU31" s="1"/>
      <c r="ABV31" s="1"/>
      <c r="ABW31" s="1"/>
      <c r="ABX31" s="1"/>
      <c r="ABY31" s="1"/>
      <c r="ABZ31" s="1"/>
      <c r="ACA31" s="1"/>
      <c r="ACB31" s="1"/>
      <c r="ACC31" s="1"/>
      <c r="ACD31" s="1"/>
      <c r="ACE31" s="1"/>
      <c r="ACF31" s="1"/>
      <c r="ACG31" s="1"/>
      <c r="ACH31" s="1"/>
      <c r="ACI31" s="1"/>
      <c r="ACJ31" s="1"/>
      <c r="ACK31" s="1"/>
      <c r="ACL31" s="1"/>
      <c r="ACM31" s="1"/>
      <c r="ACN31" s="1"/>
      <c r="ACO31" s="1"/>
      <c r="ACP31" s="1"/>
      <c r="ACQ31" s="1"/>
      <c r="ACR31" s="1"/>
      <c r="ACS31" s="1"/>
      <c r="ACT31" s="1"/>
      <c r="ACU31" s="1"/>
      <c r="ACV31" s="1"/>
      <c r="ACW31" s="1"/>
      <c r="ACX31" s="1"/>
      <c r="ACY31" s="1"/>
      <c r="ACZ31" s="1"/>
      <c r="ADA31" s="1"/>
      <c r="ADB31" s="1"/>
      <c r="ADC31" s="1"/>
      <c r="ADD31" s="1"/>
      <c r="ADE31" s="1"/>
      <c r="ADF31" s="1"/>
      <c r="ADG31" s="1"/>
      <c r="ADH31" s="1"/>
      <c r="ADI31" s="1"/>
      <c r="ADJ31" s="1"/>
      <c r="ADK31" s="1"/>
      <c r="ADL31" s="1"/>
      <c r="ADM31" s="1"/>
      <c r="ADN31" s="1"/>
      <c r="ADO31" s="1"/>
      <c r="ADP31" s="1"/>
      <c r="ADQ31" s="1"/>
      <c r="ADR31" s="1"/>
      <c r="ADS31" s="1"/>
      <c r="ADT31" s="1"/>
      <c r="ADU31" s="1"/>
      <c r="ADV31" s="1"/>
      <c r="ADW31" s="1"/>
      <c r="ADX31" s="1"/>
      <c r="ADY31" s="1"/>
      <c r="ADZ31" s="1"/>
      <c r="AEA31" s="1"/>
      <c r="AEB31" s="1"/>
      <c r="AEC31" s="1"/>
      <c r="AED31" s="1"/>
      <c r="AEE31" s="1"/>
      <c r="AEF31" s="1"/>
      <c r="AEG31" s="1"/>
      <c r="AEH31" s="1"/>
      <c r="AEI31" s="1"/>
      <c r="AEJ31" s="1"/>
      <c r="AEK31" s="1"/>
      <c r="AEL31" s="1"/>
      <c r="AEM31" s="1"/>
      <c r="AEN31" s="1"/>
      <c r="AEO31" s="1"/>
      <c r="AEP31" s="1"/>
      <c r="AEQ31" s="1"/>
      <c r="AER31" s="1"/>
      <c r="AES31" s="1"/>
      <c r="AET31" s="1"/>
      <c r="AEU31" s="1"/>
      <c r="AEV31" s="1"/>
      <c r="AEW31" s="1"/>
      <c r="AEX31" s="1"/>
      <c r="AEY31" s="1"/>
      <c r="AEZ31" s="1"/>
      <c r="AFA31" s="1"/>
      <c r="AFB31" s="1"/>
      <c r="AFC31" s="1"/>
      <c r="AFD31" s="1"/>
      <c r="AFE31" s="1"/>
      <c r="AFF31" s="1"/>
      <c r="AFG31" s="1"/>
      <c r="AFH31" s="1"/>
      <c r="AFI31" s="1"/>
      <c r="AFJ31" s="1"/>
      <c r="AFK31" s="1"/>
      <c r="AFL31" s="1"/>
      <c r="AFM31" s="1"/>
      <c r="AFN31" s="1"/>
      <c r="AFO31" s="1"/>
      <c r="AFP31" s="1"/>
      <c r="AFQ31" s="1"/>
      <c r="AFR31" s="1"/>
      <c r="AFS31" s="1"/>
      <c r="AFT31" s="1"/>
      <c r="AFU31" s="1"/>
      <c r="AFV31" s="1"/>
      <c r="AFW31" s="1"/>
      <c r="AFX31" s="1"/>
      <c r="AFY31" s="1"/>
      <c r="AFZ31" s="1"/>
      <c r="AGA31" s="1"/>
      <c r="AGB31" s="1"/>
      <c r="AGC31" s="1"/>
      <c r="AGD31" s="1"/>
      <c r="AGE31" s="1"/>
      <c r="AGF31" s="1"/>
      <c r="AGG31" s="1"/>
      <c r="AGH31" s="1"/>
      <c r="AGI31" s="1"/>
      <c r="AGJ31" s="1"/>
      <c r="AGK31" s="1"/>
      <c r="AGL31" s="1"/>
      <c r="AGM31" s="1"/>
      <c r="AGN31" s="1"/>
      <c r="AGO31" s="1"/>
      <c r="AGP31" s="1"/>
      <c r="AGQ31" s="1"/>
      <c r="AGR31" s="1"/>
      <c r="AGS31" s="1"/>
      <c r="AGT31" s="1"/>
      <c r="AGU31" s="1"/>
      <c r="AGV31" s="1"/>
      <c r="AGW31" s="1"/>
      <c r="AGX31" s="1"/>
      <c r="AGY31" s="1"/>
      <c r="AGZ31" s="1"/>
      <c r="AHA31" s="1"/>
      <c r="AHB31" s="1"/>
      <c r="AHC31" s="1"/>
      <c r="AHD31" s="1"/>
      <c r="AHE31" s="1"/>
      <c r="AHF31" s="1"/>
      <c r="AHG31" s="1"/>
      <c r="AHH31" s="1"/>
      <c r="AHI31" s="1"/>
      <c r="AHJ31" s="1"/>
      <c r="AHK31" s="1"/>
      <c r="AHL31" s="1"/>
      <c r="AHM31" s="1"/>
      <c r="AHN31" s="1"/>
      <c r="AHO31" s="1"/>
      <c r="AHP31" s="1"/>
      <c r="AHQ31" s="1"/>
      <c r="AHR31" s="1"/>
      <c r="AHS31" s="1"/>
      <c r="AHT31" s="1"/>
      <c r="AHU31" s="1"/>
      <c r="AHV31" s="1"/>
      <c r="AHW31" s="1"/>
      <c r="AHX31" s="1"/>
      <c r="AHY31" s="1"/>
      <c r="AHZ31" s="1"/>
      <c r="AIA31" s="1"/>
      <c r="AIB31" s="1"/>
      <c r="AIC31" s="1"/>
      <c r="AID31" s="1"/>
      <c r="AIE31" s="1"/>
      <c r="AIF31" s="1"/>
      <c r="AIG31" s="1"/>
      <c r="AIH31" s="1"/>
      <c r="AII31" s="1"/>
      <c r="AIJ31" s="1"/>
      <c r="AIK31" s="1"/>
      <c r="AIL31" s="1"/>
      <c r="AIM31" s="1"/>
      <c r="AIN31" s="1"/>
      <c r="AIO31" s="1"/>
      <c r="AIP31" s="1"/>
      <c r="AIQ31" s="1"/>
      <c r="AIR31" s="1"/>
      <c r="AIS31" s="1"/>
      <c r="AIT31" s="1"/>
      <c r="AIU31" s="1"/>
      <c r="AIV31" s="1"/>
      <c r="AIW31" s="1"/>
      <c r="AIX31" s="1"/>
      <c r="AIY31" s="1"/>
      <c r="AIZ31" s="1"/>
      <c r="AJA31" s="1"/>
      <c r="AJB31" s="1"/>
      <c r="AJC31" s="1"/>
      <c r="AJD31" s="1"/>
      <c r="AJE31" s="1"/>
      <c r="AJF31" s="1"/>
      <c r="AJG31" s="1"/>
      <c r="AJH31" s="1"/>
      <c r="AJI31" s="1"/>
      <c r="AJJ31" s="1"/>
      <c r="AJK31" s="1"/>
      <c r="AJL31" s="1"/>
      <c r="AJM31" s="1"/>
      <c r="AJN31" s="1"/>
      <c r="AJO31" s="1"/>
      <c r="AJP31" s="1"/>
      <c r="AJQ31" s="1"/>
      <c r="AJR31" s="1"/>
      <c r="AJS31" s="1"/>
      <c r="AJT31" s="1"/>
      <c r="AJU31" s="1"/>
      <c r="AJV31" s="1"/>
      <c r="AJW31" s="1"/>
      <c r="AJX31" s="1"/>
      <c r="AJY31" s="1"/>
      <c r="AJZ31" s="1"/>
      <c r="AKA31" s="1"/>
      <c r="AKB31" s="1"/>
      <c r="AKC31" s="1"/>
      <c r="AKD31" s="1"/>
      <c r="AKE31" s="1"/>
      <c r="AKF31" s="1"/>
      <c r="AKG31" s="1"/>
      <c r="AKH31" s="1"/>
      <c r="AKI31" s="1"/>
      <c r="AKJ31" s="1"/>
      <c r="AKK31" s="1"/>
      <c r="AKL31" s="1"/>
      <c r="AKM31" s="1"/>
      <c r="AKN31" s="1"/>
      <c r="AKO31" s="1"/>
      <c r="AKP31" s="1"/>
      <c r="AKQ31" s="1"/>
      <c r="AKR31" s="1"/>
      <c r="AKS31" s="1"/>
      <c r="AKT31" s="1"/>
      <c r="AKU31" s="1"/>
      <c r="AKV31" s="1"/>
      <c r="AKW31" s="1"/>
      <c r="AKX31" s="1"/>
      <c r="AKY31" s="1"/>
      <c r="AKZ31" s="1"/>
      <c r="ALA31" s="1"/>
      <c r="ALB31" s="1"/>
      <c r="ALC31" s="1"/>
      <c r="ALD31" s="1"/>
      <c r="ALE31" s="1"/>
      <c r="ALF31" s="1"/>
      <c r="ALG31" s="1"/>
      <c r="ALH31" s="1"/>
      <c r="ALI31" s="1"/>
      <c r="ALJ31" s="1"/>
      <c r="ALK31" s="1"/>
      <c r="ALL31" s="1"/>
      <c r="ALM31" s="1"/>
      <c r="ALN31" s="1"/>
      <c r="ALO31" s="1"/>
      <c r="ALP31" s="1"/>
      <c r="ALQ31" s="1"/>
      <c r="ALR31" s="1"/>
      <c r="ALS31" s="1"/>
      <c r="ALT31" s="1"/>
      <c r="ALU31" s="1"/>
      <c r="ALV31" s="1"/>
      <c r="ALW31" s="1"/>
      <c r="ALX31" s="1"/>
      <c r="ALY31" s="1"/>
      <c r="ALZ31" s="1"/>
      <c r="AMA31" s="1"/>
      <c r="AMB31" s="1"/>
      <c r="AMC31" s="1"/>
      <c r="AMD31" s="1"/>
      <c r="AME31" s="1"/>
      <c r="AMF31" s="1"/>
      <c r="AMG31" s="1"/>
    </row>
    <row r="32" spans="1:1021" s="79" customFormat="1">
      <c r="A32" s="364">
        <v>1</v>
      </c>
      <c r="B32" s="365"/>
      <c r="C32" s="365"/>
      <c r="D32" s="365"/>
      <c r="E32" s="365"/>
      <c r="F32" s="365"/>
      <c r="G32" s="365"/>
      <c r="H32" s="365"/>
      <c r="I32" s="365"/>
      <c r="J32" s="365"/>
      <c r="K32" s="365"/>
      <c r="L32" s="365"/>
      <c r="M32" s="365"/>
      <c r="N32" s="365"/>
      <c r="O32" s="365"/>
      <c r="P32" s="365"/>
      <c r="Q32" s="365"/>
      <c r="R32" s="365"/>
      <c r="S32" s="365"/>
      <c r="T32" s="365"/>
      <c r="U32" s="365"/>
      <c r="V32" s="365"/>
      <c r="W32" s="365"/>
      <c r="X32" s="365"/>
      <c r="Y32" s="365"/>
      <c r="Z32" s="365"/>
      <c r="AA32" s="365"/>
      <c r="AB32" s="365"/>
      <c r="AC32" s="365"/>
      <c r="AD32" s="365"/>
      <c r="AE32" s="365"/>
      <c r="AF32" s="365"/>
      <c r="AG32" s="365"/>
      <c r="AH32" s="365"/>
      <c r="AI32" s="365"/>
      <c r="AJ32" s="365"/>
      <c r="AK32" s="365"/>
      <c r="AL32" s="365"/>
      <c r="AM32" s="365"/>
      <c r="AN32" s="365"/>
      <c r="AO32" s="365"/>
      <c r="AP32" s="365"/>
      <c r="AQ32" s="365"/>
      <c r="AR32" s="365"/>
      <c r="AS32" s="365"/>
      <c r="AT32" s="365"/>
      <c r="AU32" s="365"/>
      <c r="AV32" s="365"/>
      <c r="AW32" s="366"/>
      <c r="AX32" s="364">
        <v>2</v>
      </c>
      <c r="AY32" s="365"/>
      <c r="AZ32" s="365"/>
      <c r="BA32" s="365"/>
      <c r="BB32" s="365"/>
      <c r="BC32" s="365"/>
      <c r="BD32" s="365"/>
      <c r="BE32" s="365"/>
      <c r="BF32" s="365"/>
      <c r="BG32" s="365"/>
      <c r="BH32" s="366"/>
      <c r="BI32" s="364">
        <v>3</v>
      </c>
      <c r="BJ32" s="365"/>
      <c r="BK32" s="365"/>
      <c r="BL32" s="365"/>
      <c r="BM32" s="365"/>
      <c r="BN32" s="365"/>
      <c r="BO32" s="365"/>
      <c r="BP32" s="365"/>
      <c r="BQ32" s="365"/>
      <c r="BR32" s="365"/>
      <c r="BS32" s="366"/>
      <c r="BT32" s="364">
        <v>4</v>
      </c>
      <c r="BU32" s="365"/>
      <c r="BV32" s="365"/>
      <c r="BW32" s="365"/>
      <c r="BX32" s="365"/>
      <c r="BY32" s="365"/>
      <c r="BZ32" s="365"/>
      <c r="CA32" s="365"/>
      <c r="CB32" s="365"/>
      <c r="CC32" s="365"/>
      <c r="CD32" s="366"/>
      <c r="CE32" s="364">
        <v>5</v>
      </c>
      <c r="CF32" s="365"/>
      <c r="CG32" s="365"/>
      <c r="CH32" s="365"/>
      <c r="CI32" s="365"/>
      <c r="CJ32" s="365"/>
      <c r="CK32" s="365"/>
      <c r="CL32" s="365"/>
      <c r="CM32" s="365"/>
      <c r="CN32" s="365"/>
      <c r="CO32" s="365"/>
      <c r="CP32" s="365"/>
      <c r="CQ32" s="365"/>
      <c r="CR32" s="365"/>
      <c r="CS32" s="365"/>
      <c r="CT32" s="365"/>
      <c r="CU32" s="365"/>
      <c r="CV32" s="365"/>
      <c r="CW32" s="365"/>
      <c r="CX32" s="365"/>
      <c r="CY32" s="365"/>
      <c r="CZ32" s="365"/>
      <c r="DA32" s="365"/>
      <c r="DB32" s="365"/>
      <c r="DC32" s="365"/>
      <c r="DD32" s="365"/>
      <c r="DE32" s="366"/>
      <c r="DF32" s="364">
        <v>6</v>
      </c>
      <c r="DG32" s="365"/>
      <c r="DH32" s="365"/>
      <c r="DI32" s="365"/>
      <c r="DJ32" s="365"/>
      <c r="DK32" s="365"/>
      <c r="DL32" s="365"/>
      <c r="DM32" s="365"/>
      <c r="DN32" s="365"/>
      <c r="DO32" s="365"/>
      <c r="DP32" s="365"/>
      <c r="DQ32" s="365"/>
      <c r="DR32" s="365"/>
      <c r="DS32" s="365"/>
      <c r="DT32" s="365"/>
      <c r="DU32" s="365"/>
      <c r="DV32" s="365"/>
      <c r="DW32" s="365"/>
      <c r="DX32" s="365"/>
      <c r="DY32" s="365"/>
      <c r="DZ32" s="365"/>
      <c r="EA32" s="365"/>
      <c r="EB32" s="365"/>
      <c r="EC32" s="365"/>
      <c r="ED32" s="365"/>
      <c r="EE32" s="365"/>
      <c r="EF32" s="365"/>
      <c r="EG32" s="365"/>
      <c r="EH32" s="366"/>
      <c r="EI32" s="364">
        <v>7</v>
      </c>
      <c r="EJ32" s="365"/>
      <c r="EK32" s="365"/>
      <c r="EL32" s="365"/>
      <c r="EM32" s="365"/>
      <c r="EN32" s="365"/>
      <c r="EO32" s="365"/>
      <c r="EP32" s="365"/>
      <c r="EQ32" s="365"/>
      <c r="ER32" s="365"/>
      <c r="ES32" s="365"/>
      <c r="ET32" s="365"/>
      <c r="EU32" s="365"/>
      <c r="EV32" s="365"/>
      <c r="EW32" s="365"/>
      <c r="EX32" s="365"/>
      <c r="EY32" s="365"/>
      <c r="EZ32" s="365"/>
      <c r="FA32" s="365"/>
      <c r="FB32" s="365"/>
      <c r="FC32" s="365"/>
      <c r="FD32" s="365"/>
      <c r="FE32" s="365"/>
      <c r="FF32" s="365"/>
      <c r="FG32" s="366"/>
    </row>
    <row r="33" spans="1:1021" s="79" customFormat="1" ht="38.25" customHeight="1">
      <c r="A33" s="346" t="s">
        <v>470</v>
      </c>
      <c r="B33" s="347"/>
      <c r="C33" s="347"/>
      <c r="D33" s="347"/>
      <c r="E33" s="347"/>
      <c r="F33" s="347"/>
      <c r="G33" s="347"/>
      <c r="H33" s="347"/>
      <c r="I33" s="347"/>
      <c r="J33" s="347"/>
      <c r="K33" s="347"/>
      <c r="L33" s="347"/>
      <c r="M33" s="347"/>
      <c r="N33" s="347"/>
      <c r="O33" s="347"/>
      <c r="P33" s="347"/>
      <c r="Q33" s="347"/>
      <c r="R33" s="347"/>
      <c r="S33" s="347"/>
      <c r="T33" s="347"/>
      <c r="U33" s="347"/>
      <c r="V33" s="347"/>
      <c r="W33" s="347"/>
      <c r="X33" s="347"/>
      <c r="Y33" s="347"/>
      <c r="Z33" s="347"/>
      <c r="AA33" s="347"/>
      <c r="AB33" s="347"/>
      <c r="AC33" s="347"/>
      <c r="AD33" s="347"/>
      <c r="AE33" s="347"/>
      <c r="AF33" s="347"/>
      <c r="AG33" s="347"/>
      <c r="AH33" s="347"/>
      <c r="AI33" s="347"/>
      <c r="AJ33" s="347"/>
      <c r="AK33" s="347"/>
      <c r="AL33" s="347"/>
      <c r="AM33" s="347"/>
      <c r="AN33" s="347"/>
      <c r="AO33" s="347"/>
      <c r="AP33" s="347"/>
      <c r="AQ33" s="347"/>
      <c r="AR33" s="347"/>
      <c r="AS33" s="347"/>
      <c r="AT33" s="347"/>
      <c r="AU33" s="347"/>
      <c r="AV33" s="347"/>
      <c r="AW33" s="348"/>
      <c r="AX33" s="361" t="s">
        <v>472</v>
      </c>
      <c r="AY33" s="362"/>
      <c r="AZ33" s="362"/>
      <c r="BA33" s="362"/>
      <c r="BB33" s="362"/>
      <c r="BC33" s="362"/>
      <c r="BD33" s="362"/>
      <c r="BE33" s="362"/>
      <c r="BF33" s="362"/>
      <c r="BG33" s="362"/>
      <c r="BH33" s="363"/>
      <c r="BI33" s="352" t="s">
        <v>473</v>
      </c>
      <c r="BJ33" s="353"/>
      <c r="BK33" s="353"/>
      <c r="BL33" s="353"/>
      <c r="BM33" s="353"/>
      <c r="BN33" s="353"/>
      <c r="BO33" s="353"/>
      <c r="BP33" s="353"/>
      <c r="BQ33" s="353"/>
      <c r="BR33" s="353"/>
      <c r="BS33" s="354"/>
      <c r="BT33" s="326"/>
      <c r="BU33" s="327"/>
      <c r="BV33" s="327"/>
      <c r="BW33" s="327"/>
      <c r="BX33" s="327"/>
      <c r="BY33" s="327"/>
      <c r="BZ33" s="327"/>
      <c r="CA33" s="327"/>
      <c r="CB33" s="327"/>
      <c r="CC33" s="327"/>
      <c r="CD33" s="328"/>
      <c r="CE33" s="355"/>
      <c r="CF33" s="356"/>
      <c r="CG33" s="356"/>
      <c r="CH33" s="356"/>
      <c r="CI33" s="356"/>
      <c r="CJ33" s="356"/>
      <c r="CK33" s="356"/>
      <c r="CL33" s="356"/>
      <c r="CM33" s="356"/>
      <c r="CN33" s="356"/>
      <c r="CO33" s="356"/>
      <c r="CP33" s="356"/>
      <c r="CQ33" s="356"/>
      <c r="CR33" s="356"/>
      <c r="CS33" s="356"/>
      <c r="CT33" s="356"/>
      <c r="CU33" s="356"/>
      <c r="CV33" s="356"/>
      <c r="CW33" s="356"/>
      <c r="CX33" s="356"/>
      <c r="CY33" s="356"/>
      <c r="CZ33" s="356"/>
      <c r="DA33" s="356"/>
      <c r="DB33" s="356"/>
      <c r="DC33" s="356"/>
      <c r="DD33" s="356"/>
      <c r="DE33" s="357"/>
      <c r="DF33" s="358">
        <v>13100</v>
      </c>
      <c r="DG33" s="359"/>
      <c r="DH33" s="359"/>
      <c r="DI33" s="359"/>
      <c r="DJ33" s="359"/>
      <c r="DK33" s="359"/>
      <c r="DL33" s="359"/>
      <c r="DM33" s="359"/>
      <c r="DN33" s="359"/>
      <c r="DO33" s="359"/>
      <c r="DP33" s="359"/>
      <c r="DQ33" s="359"/>
      <c r="DR33" s="359"/>
      <c r="DS33" s="359"/>
      <c r="DT33" s="359"/>
      <c r="DU33" s="359"/>
      <c r="DV33" s="359"/>
      <c r="DW33" s="359"/>
      <c r="DX33" s="359"/>
      <c r="DY33" s="359"/>
      <c r="DZ33" s="359"/>
      <c r="EA33" s="359"/>
      <c r="EB33" s="359"/>
      <c r="EC33" s="359"/>
      <c r="ED33" s="359"/>
      <c r="EE33" s="359"/>
      <c r="EF33" s="359"/>
      <c r="EG33" s="359"/>
      <c r="EH33" s="360"/>
      <c r="EI33" s="358">
        <f>DF33</f>
        <v>13100</v>
      </c>
      <c r="EJ33" s="359"/>
      <c r="EK33" s="359"/>
      <c r="EL33" s="359"/>
      <c r="EM33" s="359"/>
      <c r="EN33" s="359"/>
      <c r="EO33" s="359"/>
      <c r="EP33" s="359"/>
      <c r="EQ33" s="359"/>
      <c r="ER33" s="359"/>
      <c r="ES33" s="359"/>
      <c r="ET33" s="359"/>
      <c r="EU33" s="359"/>
      <c r="EV33" s="359"/>
      <c r="EW33" s="359"/>
      <c r="EX33" s="359"/>
      <c r="EY33" s="359"/>
      <c r="EZ33" s="359"/>
      <c r="FA33" s="359"/>
      <c r="FB33" s="359"/>
      <c r="FC33" s="359"/>
      <c r="FD33" s="359"/>
      <c r="FE33" s="359"/>
      <c r="FF33" s="359"/>
      <c r="FG33" s="360"/>
    </row>
    <row r="34" spans="1:1021" s="79" customFormat="1" ht="54" customHeight="1">
      <c r="A34" s="346" t="s">
        <v>474</v>
      </c>
      <c r="B34" s="347"/>
      <c r="C34" s="347"/>
      <c r="D34" s="347"/>
      <c r="E34" s="347"/>
      <c r="F34" s="347"/>
      <c r="G34" s="347"/>
      <c r="H34" s="347"/>
      <c r="I34" s="347"/>
      <c r="J34" s="347"/>
      <c r="K34" s="347"/>
      <c r="L34" s="347"/>
      <c r="M34" s="347"/>
      <c r="N34" s="347"/>
      <c r="O34" s="347"/>
      <c r="P34" s="347"/>
      <c r="Q34" s="347"/>
      <c r="R34" s="347"/>
      <c r="S34" s="347"/>
      <c r="T34" s="347"/>
      <c r="U34" s="347"/>
      <c r="V34" s="347"/>
      <c r="W34" s="347"/>
      <c r="X34" s="347"/>
      <c r="Y34" s="347"/>
      <c r="Z34" s="347"/>
      <c r="AA34" s="347"/>
      <c r="AB34" s="347"/>
      <c r="AC34" s="347"/>
      <c r="AD34" s="347"/>
      <c r="AE34" s="347"/>
      <c r="AF34" s="347"/>
      <c r="AG34" s="347"/>
      <c r="AH34" s="347"/>
      <c r="AI34" s="347"/>
      <c r="AJ34" s="347"/>
      <c r="AK34" s="347"/>
      <c r="AL34" s="347"/>
      <c r="AM34" s="347"/>
      <c r="AN34" s="347"/>
      <c r="AO34" s="347"/>
      <c r="AP34" s="347"/>
      <c r="AQ34" s="347"/>
      <c r="AR34" s="347"/>
      <c r="AS34" s="347"/>
      <c r="AT34" s="347"/>
      <c r="AU34" s="347"/>
      <c r="AV34" s="347"/>
      <c r="AW34" s="348"/>
      <c r="AX34" s="349" t="s">
        <v>475</v>
      </c>
      <c r="AY34" s="350"/>
      <c r="AZ34" s="350"/>
      <c r="BA34" s="350"/>
      <c r="BB34" s="350"/>
      <c r="BC34" s="350"/>
      <c r="BD34" s="350"/>
      <c r="BE34" s="350"/>
      <c r="BF34" s="350"/>
      <c r="BG34" s="350"/>
      <c r="BH34" s="351"/>
      <c r="BI34" s="352" t="s">
        <v>476</v>
      </c>
      <c r="BJ34" s="353"/>
      <c r="BK34" s="353"/>
      <c r="BL34" s="353"/>
      <c r="BM34" s="353"/>
      <c r="BN34" s="353"/>
      <c r="BO34" s="353"/>
      <c r="BP34" s="353"/>
      <c r="BQ34" s="353"/>
      <c r="BR34" s="353"/>
      <c r="BS34" s="354"/>
      <c r="BT34" s="326"/>
      <c r="BU34" s="327"/>
      <c r="BV34" s="327"/>
      <c r="BW34" s="327"/>
      <c r="BX34" s="327"/>
      <c r="BY34" s="327"/>
      <c r="BZ34" s="327"/>
      <c r="CA34" s="327"/>
      <c r="CB34" s="327"/>
      <c r="CC34" s="327"/>
      <c r="CD34" s="328"/>
      <c r="CE34" s="355"/>
      <c r="CF34" s="356"/>
      <c r="CG34" s="356"/>
      <c r="CH34" s="356"/>
      <c r="CI34" s="356"/>
      <c r="CJ34" s="356"/>
      <c r="CK34" s="356"/>
      <c r="CL34" s="356"/>
      <c r="CM34" s="356"/>
      <c r="CN34" s="356"/>
      <c r="CO34" s="356"/>
      <c r="CP34" s="356"/>
      <c r="CQ34" s="356"/>
      <c r="CR34" s="356"/>
      <c r="CS34" s="356"/>
      <c r="CT34" s="356"/>
      <c r="CU34" s="356"/>
      <c r="CV34" s="356"/>
      <c r="CW34" s="356"/>
      <c r="CX34" s="356"/>
      <c r="CY34" s="356"/>
      <c r="CZ34" s="356"/>
      <c r="DA34" s="356"/>
      <c r="DB34" s="356"/>
      <c r="DC34" s="356"/>
      <c r="DD34" s="356"/>
      <c r="DE34" s="357"/>
      <c r="DF34" s="358">
        <v>86020</v>
      </c>
      <c r="DG34" s="359"/>
      <c r="DH34" s="359"/>
      <c r="DI34" s="359"/>
      <c r="DJ34" s="359"/>
      <c r="DK34" s="359"/>
      <c r="DL34" s="359"/>
      <c r="DM34" s="359"/>
      <c r="DN34" s="359"/>
      <c r="DO34" s="359"/>
      <c r="DP34" s="359"/>
      <c r="DQ34" s="359"/>
      <c r="DR34" s="359"/>
      <c r="DS34" s="359"/>
      <c r="DT34" s="359"/>
      <c r="DU34" s="359"/>
      <c r="DV34" s="359"/>
      <c r="DW34" s="359"/>
      <c r="DX34" s="359"/>
      <c r="DY34" s="359"/>
      <c r="DZ34" s="359"/>
      <c r="EA34" s="359"/>
      <c r="EB34" s="359"/>
      <c r="EC34" s="359"/>
      <c r="ED34" s="359"/>
      <c r="EE34" s="359"/>
      <c r="EF34" s="359"/>
      <c r="EG34" s="359"/>
      <c r="EH34" s="360"/>
      <c r="EI34" s="358">
        <f t="shared" ref="EI34" si="0">DF34</f>
        <v>86020</v>
      </c>
      <c r="EJ34" s="359"/>
      <c r="EK34" s="359"/>
      <c r="EL34" s="359"/>
      <c r="EM34" s="359"/>
      <c r="EN34" s="359"/>
      <c r="EO34" s="359"/>
      <c r="EP34" s="359"/>
      <c r="EQ34" s="359"/>
      <c r="ER34" s="359"/>
      <c r="ES34" s="359"/>
      <c r="ET34" s="359"/>
      <c r="EU34" s="359"/>
      <c r="EV34" s="359"/>
      <c r="EW34" s="359"/>
      <c r="EX34" s="359"/>
      <c r="EY34" s="359"/>
      <c r="EZ34" s="359"/>
      <c r="FA34" s="359"/>
      <c r="FB34" s="359"/>
      <c r="FC34" s="359"/>
      <c r="FD34" s="359"/>
      <c r="FE34" s="359"/>
      <c r="FF34" s="359"/>
      <c r="FG34" s="360"/>
    </row>
    <row r="35" spans="1:1021" ht="18.75" customHeight="1">
      <c r="A35" s="329" t="s">
        <v>428</v>
      </c>
      <c r="B35" s="330"/>
      <c r="C35" s="330"/>
      <c r="D35" s="330"/>
      <c r="E35" s="330"/>
      <c r="F35" s="330"/>
      <c r="G35" s="330"/>
      <c r="H35" s="330"/>
      <c r="I35" s="330"/>
      <c r="J35" s="330"/>
      <c r="K35" s="330"/>
      <c r="L35" s="330"/>
      <c r="M35" s="330"/>
      <c r="N35" s="330"/>
      <c r="O35" s="330"/>
      <c r="P35" s="330"/>
      <c r="Q35" s="330"/>
      <c r="R35" s="330"/>
      <c r="S35" s="330"/>
      <c r="T35" s="330"/>
      <c r="U35" s="330"/>
      <c r="V35" s="330"/>
      <c r="W35" s="330"/>
      <c r="X35" s="330"/>
      <c r="Y35" s="330"/>
      <c r="Z35" s="330"/>
      <c r="AA35" s="330"/>
      <c r="AB35" s="330"/>
      <c r="AC35" s="330"/>
      <c r="AD35" s="330"/>
      <c r="AE35" s="330"/>
      <c r="AF35" s="330"/>
      <c r="AG35" s="330"/>
      <c r="AH35" s="330"/>
      <c r="AI35" s="330"/>
      <c r="AJ35" s="330"/>
      <c r="AK35" s="330"/>
      <c r="AL35" s="330"/>
      <c r="AM35" s="330"/>
      <c r="AN35" s="330"/>
      <c r="AO35" s="330"/>
      <c r="AP35" s="330"/>
      <c r="AQ35" s="330"/>
      <c r="AR35" s="330"/>
      <c r="AS35" s="330"/>
      <c r="AT35" s="330"/>
      <c r="AU35" s="330"/>
      <c r="AV35" s="330"/>
      <c r="AW35" s="331"/>
      <c r="AX35" s="329"/>
      <c r="AY35" s="330"/>
      <c r="AZ35" s="330"/>
      <c r="BA35" s="330"/>
      <c r="BB35" s="330"/>
      <c r="BC35" s="330"/>
      <c r="BD35" s="330"/>
      <c r="BE35" s="330"/>
      <c r="BF35" s="330"/>
      <c r="BG35" s="330"/>
      <c r="BH35" s="331"/>
      <c r="BI35" s="329"/>
      <c r="BJ35" s="330"/>
      <c r="BK35" s="330"/>
      <c r="BL35" s="330"/>
      <c r="BM35" s="330"/>
      <c r="BN35" s="330"/>
      <c r="BO35" s="330"/>
      <c r="BP35" s="330"/>
      <c r="BQ35" s="330"/>
      <c r="BR35" s="330"/>
      <c r="BS35" s="331"/>
      <c r="BT35" s="329"/>
      <c r="BU35" s="330"/>
      <c r="BV35" s="330"/>
      <c r="BW35" s="330"/>
      <c r="BX35" s="330"/>
      <c r="BY35" s="330"/>
      <c r="BZ35" s="330"/>
      <c r="CA35" s="330"/>
      <c r="CB35" s="330"/>
      <c r="CC35" s="330"/>
      <c r="CD35" s="331"/>
      <c r="CE35" s="333"/>
      <c r="CF35" s="334"/>
      <c r="CG35" s="334"/>
      <c r="CH35" s="334"/>
      <c r="CI35" s="334"/>
      <c r="CJ35" s="334"/>
      <c r="CK35" s="334"/>
      <c r="CL35" s="334"/>
      <c r="CM35" s="334"/>
      <c r="CN35" s="334"/>
      <c r="CO35" s="334"/>
      <c r="CP35" s="334"/>
      <c r="CQ35" s="334"/>
      <c r="CR35" s="334"/>
      <c r="CS35" s="334"/>
      <c r="CT35" s="334"/>
      <c r="CU35" s="334"/>
      <c r="CV35" s="334"/>
      <c r="CW35" s="334"/>
      <c r="CX35" s="334"/>
      <c r="CY35" s="334"/>
      <c r="CZ35" s="334"/>
      <c r="DA35" s="334"/>
      <c r="DB35" s="334"/>
      <c r="DC35" s="334"/>
      <c r="DD35" s="334"/>
      <c r="DE35" s="335"/>
      <c r="DF35" s="336">
        <f>SUM(DF33:EH34)</f>
        <v>99120</v>
      </c>
      <c r="DG35" s="337"/>
      <c r="DH35" s="337"/>
      <c r="DI35" s="337"/>
      <c r="DJ35" s="337"/>
      <c r="DK35" s="337"/>
      <c r="DL35" s="337"/>
      <c r="DM35" s="337"/>
      <c r="DN35" s="337"/>
      <c r="DO35" s="337"/>
      <c r="DP35" s="337"/>
      <c r="DQ35" s="337"/>
      <c r="DR35" s="337"/>
      <c r="DS35" s="337"/>
      <c r="DT35" s="337"/>
      <c r="DU35" s="337"/>
      <c r="DV35" s="337"/>
      <c r="DW35" s="337"/>
      <c r="DX35" s="337"/>
      <c r="DY35" s="337"/>
      <c r="DZ35" s="337"/>
      <c r="EA35" s="337"/>
      <c r="EB35" s="337"/>
      <c r="EC35" s="337"/>
      <c r="ED35" s="337"/>
      <c r="EE35" s="337"/>
      <c r="EF35" s="337"/>
      <c r="EG35" s="337"/>
      <c r="EH35" s="338"/>
      <c r="EI35" s="336">
        <f>SUM(EI33:FG34)</f>
        <v>99120</v>
      </c>
      <c r="EJ35" s="337"/>
      <c r="EK35" s="337"/>
      <c r="EL35" s="337"/>
      <c r="EM35" s="337"/>
      <c r="EN35" s="337"/>
      <c r="EO35" s="337"/>
      <c r="EP35" s="337"/>
      <c r="EQ35" s="337"/>
      <c r="ER35" s="337"/>
      <c r="ES35" s="337"/>
      <c r="ET35" s="337"/>
      <c r="EU35" s="337"/>
      <c r="EV35" s="337"/>
      <c r="EW35" s="337"/>
      <c r="EX35" s="337"/>
      <c r="EY35" s="337"/>
      <c r="EZ35" s="337"/>
      <c r="FA35" s="337"/>
      <c r="FB35" s="337"/>
      <c r="FC35" s="337"/>
      <c r="FD35" s="337"/>
      <c r="FE35" s="337"/>
      <c r="FF35" s="337"/>
      <c r="FG35" s="338"/>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c r="VK35" s="1"/>
      <c r="VL35" s="1"/>
      <c r="VM35" s="1"/>
      <c r="VN35" s="1"/>
      <c r="VO35" s="1"/>
      <c r="VP35" s="1"/>
      <c r="VQ35" s="1"/>
      <c r="VR35" s="1"/>
      <c r="VS35" s="1"/>
      <c r="VT35" s="1"/>
      <c r="VU35" s="1"/>
      <c r="VV35" s="1"/>
      <c r="VW35" s="1"/>
      <c r="VX35" s="1"/>
      <c r="VY35" s="1"/>
      <c r="VZ35" s="1"/>
      <c r="WA35" s="1"/>
      <c r="WB35" s="1"/>
      <c r="WC35" s="1"/>
      <c r="WD35" s="1"/>
      <c r="WE35" s="1"/>
      <c r="WF35" s="1"/>
      <c r="WG35" s="1"/>
      <c r="WH35" s="1"/>
      <c r="WI35" s="1"/>
      <c r="WJ35" s="1"/>
      <c r="WK35" s="1"/>
      <c r="WL35" s="1"/>
      <c r="WM35" s="1"/>
      <c r="WN35" s="1"/>
      <c r="WO35" s="1"/>
      <c r="WP35" s="1"/>
      <c r="WQ35" s="1"/>
      <c r="WR35" s="1"/>
      <c r="WS35" s="1"/>
      <c r="WT35" s="1"/>
      <c r="WU35" s="1"/>
      <c r="WV35" s="1"/>
      <c r="WW35" s="1"/>
      <c r="WX35" s="1"/>
      <c r="WY35" s="1"/>
      <c r="WZ35" s="1"/>
      <c r="XA35" s="1"/>
      <c r="XB35" s="1"/>
      <c r="XC35" s="1"/>
      <c r="XD35" s="1"/>
      <c r="XE35" s="1"/>
      <c r="XF35" s="1"/>
      <c r="XG35" s="1"/>
      <c r="XH35" s="1"/>
      <c r="XI35" s="1"/>
      <c r="XJ35" s="1"/>
      <c r="XK35" s="1"/>
      <c r="XL35" s="1"/>
      <c r="XM35" s="1"/>
      <c r="XN35" s="1"/>
      <c r="XO35" s="1"/>
      <c r="XP35" s="1"/>
      <c r="XQ35" s="1"/>
      <c r="XR35" s="1"/>
      <c r="XS35" s="1"/>
      <c r="XT35" s="1"/>
      <c r="XU35" s="1"/>
      <c r="XV35" s="1"/>
      <c r="XW35" s="1"/>
      <c r="XX35" s="1"/>
      <c r="XY35" s="1"/>
      <c r="XZ35" s="1"/>
      <c r="YA35" s="1"/>
      <c r="YB35" s="1"/>
      <c r="YC35" s="1"/>
      <c r="YD35" s="1"/>
      <c r="YE35" s="1"/>
      <c r="YF35" s="1"/>
      <c r="YG35" s="1"/>
      <c r="YH35" s="1"/>
      <c r="YI35" s="1"/>
      <c r="YJ35" s="1"/>
      <c r="YK35" s="1"/>
      <c r="YL35" s="1"/>
      <c r="YM35" s="1"/>
      <c r="YN35" s="1"/>
      <c r="YO35" s="1"/>
      <c r="YP35" s="1"/>
      <c r="YQ35" s="1"/>
      <c r="YR35" s="1"/>
      <c r="YS35" s="1"/>
      <c r="YT35" s="1"/>
      <c r="YU35" s="1"/>
      <c r="YV35" s="1"/>
      <c r="YW35" s="1"/>
      <c r="YX35" s="1"/>
      <c r="YY35" s="1"/>
      <c r="YZ35" s="1"/>
      <c r="ZA35" s="1"/>
      <c r="ZB35" s="1"/>
      <c r="ZC35" s="1"/>
      <c r="ZD35" s="1"/>
      <c r="ZE35" s="1"/>
      <c r="ZF35" s="1"/>
      <c r="ZG35" s="1"/>
      <c r="ZH35" s="1"/>
      <c r="ZI35" s="1"/>
      <c r="ZJ35" s="1"/>
      <c r="ZK35" s="1"/>
      <c r="ZL35" s="1"/>
      <c r="ZM35" s="1"/>
      <c r="ZN35" s="1"/>
      <c r="ZO35" s="1"/>
      <c r="ZP35" s="1"/>
      <c r="ZQ35" s="1"/>
      <c r="ZR35" s="1"/>
      <c r="ZS35" s="1"/>
      <c r="ZT35" s="1"/>
      <c r="ZU35" s="1"/>
      <c r="ZV35" s="1"/>
      <c r="ZW35" s="1"/>
      <c r="ZX35" s="1"/>
      <c r="ZY35" s="1"/>
      <c r="ZZ35" s="1"/>
      <c r="AAA35" s="1"/>
      <c r="AAB35" s="1"/>
      <c r="AAC35" s="1"/>
      <c r="AAD35" s="1"/>
      <c r="AAE35" s="1"/>
      <c r="AAF35" s="1"/>
      <c r="AAG35" s="1"/>
      <c r="AAH35" s="1"/>
      <c r="AAI35" s="1"/>
      <c r="AAJ35" s="1"/>
      <c r="AAK35" s="1"/>
      <c r="AAL35" s="1"/>
      <c r="AAM35" s="1"/>
      <c r="AAN35" s="1"/>
      <c r="AAO35" s="1"/>
      <c r="AAP35" s="1"/>
      <c r="AAQ35" s="1"/>
      <c r="AAR35" s="1"/>
      <c r="AAS35" s="1"/>
      <c r="AAT35" s="1"/>
      <c r="AAU35" s="1"/>
      <c r="AAV35" s="1"/>
      <c r="AAW35" s="1"/>
      <c r="AAX35" s="1"/>
      <c r="AAY35" s="1"/>
      <c r="AAZ35" s="1"/>
      <c r="ABA35" s="1"/>
      <c r="ABB35" s="1"/>
      <c r="ABC35" s="1"/>
      <c r="ABD35" s="1"/>
      <c r="ABE35" s="1"/>
      <c r="ABF35" s="1"/>
      <c r="ABG35" s="1"/>
      <c r="ABH35" s="1"/>
      <c r="ABI35" s="1"/>
      <c r="ABJ35" s="1"/>
      <c r="ABK35" s="1"/>
      <c r="ABL35" s="1"/>
      <c r="ABM35" s="1"/>
      <c r="ABN35" s="1"/>
      <c r="ABO35" s="1"/>
      <c r="ABP35" s="1"/>
      <c r="ABQ35" s="1"/>
      <c r="ABR35" s="1"/>
      <c r="ABS35" s="1"/>
      <c r="ABT35" s="1"/>
      <c r="ABU35" s="1"/>
      <c r="ABV35" s="1"/>
      <c r="ABW35" s="1"/>
      <c r="ABX35" s="1"/>
      <c r="ABY35" s="1"/>
      <c r="ABZ35" s="1"/>
      <c r="ACA35" s="1"/>
      <c r="ACB35" s="1"/>
      <c r="ACC35" s="1"/>
      <c r="ACD35" s="1"/>
      <c r="ACE35" s="1"/>
      <c r="ACF35" s="1"/>
      <c r="ACG35" s="1"/>
      <c r="ACH35" s="1"/>
      <c r="ACI35" s="1"/>
      <c r="ACJ35" s="1"/>
      <c r="ACK35" s="1"/>
      <c r="ACL35" s="1"/>
      <c r="ACM35" s="1"/>
      <c r="ACN35" s="1"/>
      <c r="ACO35" s="1"/>
      <c r="ACP35" s="1"/>
      <c r="ACQ35" s="1"/>
      <c r="ACR35" s="1"/>
      <c r="ACS35" s="1"/>
      <c r="ACT35" s="1"/>
      <c r="ACU35" s="1"/>
      <c r="ACV35" s="1"/>
      <c r="ACW35" s="1"/>
      <c r="ACX35" s="1"/>
      <c r="ACY35" s="1"/>
      <c r="ACZ35" s="1"/>
      <c r="ADA35" s="1"/>
      <c r="ADB35" s="1"/>
      <c r="ADC35" s="1"/>
      <c r="ADD35" s="1"/>
      <c r="ADE35" s="1"/>
      <c r="ADF35" s="1"/>
      <c r="ADG35" s="1"/>
      <c r="ADH35" s="1"/>
      <c r="ADI35" s="1"/>
      <c r="ADJ35" s="1"/>
      <c r="ADK35" s="1"/>
      <c r="ADL35" s="1"/>
      <c r="ADM35" s="1"/>
      <c r="ADN35" s="1"/>
      <c r="ADO35" s="1"/>
      <c r="ADP35" s="1"/>
      <c r="ADQ35" s="1"/>
      <c r="ADR35" s="1"/>
      <c r="ADS35" s="1"/>
      <c r="ADT35" s="1"/>
      <c r="ADU35" s="1"/>
      <c r="ADV35" s="1"/>
      <c r="ADW35" s="1"/>
      <c r="ADX35" s="1"/>
      <c r="ADY35" s="1"/>
      <c r="ADZ35" s="1"/>
      <c r="AEA35" s="1"/>
      <c r="AEB35" s="1"/>
      <c r="AEC35" s="1"/>
      <c r="AED35" s="1"/>
      <c r="AEE35" s="1"/>
      <c r="AEF35" s="1"/>
      <c r="AEG35" s="1"/>
      <c r="AEH35" s="1"/>
      <c r="AEI35" s="1"/>
      <c r="AEJ35" s="1"/>
      <c r="AEK35" s="1"/>
      <c r="AEL35" s="1"/>
      <c r="AEM35" s="1"/>
      <c r="AEN35" s="1"/>
      <c r="AEO35" s="1"/>
      <c r="AEP35" s="1"/>
      <c r="AEQ35" s="1"/>
      <c r="AER35" s="1"/>
      <c r="AES35" s="1"/>
      <c r="AET35" s="1"/>
      <c r="AEU35" s="1"/>
      <c r="AEV35" s="1"/>
      <c r="AEW35" s="1"/>
      <c r="AEX35" s="1"/>
      <c r="AEY35" s="1"/>
      <c r="AEZ35" s="1"/>
      <c r="AFA35" s="1"/>
      <c r="AFB35" s="1"/>
      <c r="AFC35" s="1"/>
      <c r="AFD35" s="1"/>
      <c r="AFE35" s="1"/>
      <c r="AFF35" s="1"/>
      <c r="AFG35" s="1"/>
      <c r="AFH35" s="1"/>
      <c r="AFI35" s="1"/>
      <c r="AFJ35" s="1"/>
      <c r="AFK35" s="1"/>
      <c r="AFL35" s="1"/>
      <c r="AFM35" s="1"/>
      <c r="AFN35" s="1"/>
      <c r="AFO35" s="1"/>
      <c r="AFP35" s="1"/>
      <c r="AFQ35" s="1"/>
      <c r="AFR35" s="1"/>
      <c r="AFS35" s="1"/>
      <c r="AFT35" s="1"/>
      <c r="AFU35" s="1"/>
      <c r="AFV35" s="1"/>
      <c r="AFW35" s="1"/>
      <c r="AFX35" s="1"/>
      <c r="AFY35" s="1"/>
      <c r="AFZ35" s="1"/>
      <c r="AGA35" s="1"/>
      <c r="AGB35" s="1"/>
      <c r="AGC35" s="1"/>
      <c r="AGD35" s="1"/>
      <c r="AGE35" s="1"/>
      <c r="AGF35" s="1"/>
      <c r="AGG35" s="1"/>
      <c r="AGH35" s="1"/>
      <c r="AGI35" s="1"/>
      <c r="AGJ35" s="1"/>
      <c r="AGK35" s="1"/>
      <c r="AGL35" s="1"/>
      <c r="AGM35" s="1"/>
      <c r="AGN35" s="1"/>
      <c r="AGO35" s="1"/>
      <c r="AGP35" s="1"/>
      <c r="AGQ35" s="1"/>
      <c r="AGR35" s="1"/>
      <c r="AGS35" s="1"/>
      <c r="AGT35" s="1"/>
      <c r="AGU35" s="1"/>
      <c r="AGV35" s="1"/>
      <c r="AGW35" s="1"/>
      <c r="AGX35" s="1"/>
      <c r="AGY35" s="1"/>
      <c r="AGZ35" s="1"/>
      <c r="AHA35" s="1"/>
      <c r="AHB35" s="1"/>
      <c r="AHC35" s="1"/>
      <c r="AHD35" s="1"/>
      <c r="AHE35" s="1"/>
      <c r="AHF35" s="1"/>
      <c r="AHG35" s="1"/>
      <c r="AHH35" s="1"/>
      <c r="AHI35" s="1"/>
      <c r="AHJ35" s="1"/>
      <c r="AHK35" s="1"/>
      <c r="AHL35" s="1"/>
      <c r="AHM35" s="1"/>
      <c r="AHN35" s="1"/>
      <c r="AHO35" s="1"/>
      <c r="AHP35" s="1"/>
      <c r="AHQ35" s="1"/>
      <c r="AHR35" s="1"/>
      <c r="AHS35" s="1"/>
      <c r="AHT35" s="1"/>
      <c r="AHU35" s="1"/>
      <c r="AHV35" s="1"/>
      <c r="AHW35" s="1"/>
      <c r="AHX35" s="1"/>
      <c r="AHY35" s="1"/>
      <c r="AHZ35" s="1"/>
      <c r="AIA35" s="1"/>
      <c r="AIB35" s="1"/>
      <c r="AIC35" s="1"/>
      <c r="AID35" s="1"/>
      <c r="AIE35" s="1"/>
      <c r="AIF35" s="1"/>
      <c r="AIG35" s="1"/>
      <c r="AIH35" s="1"/>
      <c r="AII35" s="1"/>
      <c r="AIJ35" s="1"/>
      <c r="AIK35" s="1"/>
      <c r="AIL35" s="1"/>
      <c r="AIM35" s="1"/>
      <c r="AIN35" s="1"/>
      <c r="AIO35" s="1"/>
      <c r="AIP35" s="1"/>
      <c r="AIQ35" s="1"/>
      <c r="AIR35" s="1"/>
      <c r="AIS35" s="1"/>
      <c r="AIT35" s="1"/>
      <c r="AIU35" s="1"/>
      <c r="AIV35" s="1"/>
      <c r="AIW35" s="1"/>
      <c r="AIX35" s="1"/>
      <c r="AIY35" s="1"/>
      <c r="AIZ35" s="1"/>
      <c r="AJA35" s="1"/>
      <c r="AJB35" s="1"/>
      <c r="AJC35" s="1"/>
      <c r="AJD35" s="1"/>
      <c r="AJE35" s="1"/>
      <c r="AJF35" s="1"/>
      <c r="AJG35" s="1"/>
      <c r="AJH35" s="1"/>
      <c r="AJI35" s="1"/>
      <c r="AJJ35" s="1"/>
      <c r="AJK35" s="1"/>
      <c r="AJL35" s="1"/>
      <c r="AJM35" s="1"/>
      <c r="AJN35" s="1"/>
      <c r="AJO35" s="1"/>
      <c r="AJP35" s="1"/>
      <c r="AJQ35" s="1"/>
      <c r="AJR35" s="1"/>
      <c r="AJS35" s="1"/>
      <c r="AJT35" s="1"/>
      <c r="AJU35" s="1"/>
      <c r="AJV35" s="1"/>
      <c r="AJW35" s="1"/>
      <c r="AJX35" s="1"/>
      <c r="AJY35" s="1"/>
      <c r="AJZ35" s="1"/>
      <c r="AKA35" s="1"/>
      <c r="AKB35" s="1"/>
      <c r="AKC35" s="1"/>
      <c r="AKD35" s="1"/>
      <c r="AKE35" s="1"/>
      <c r="AKF35" s="1"/>
      <c r="AKG35" s="1"/>
      <c r="AKH35" s="1"/>
      <c r="AKI35" s="1"/>
      <c r="AKJ35" s="1"/>
      <c r="AKK35" s="1"/>
      <c r="AKL35" s="1"/>
      <c r="AKM35" s="1"/>
      <c r="AKN35" s="1"/>
      <c r="AKO35" s="1"/>
      <c r="AKP35" s="1"/>
      <c r="AKQ35" s="1"/>
      <c r="AKR35" s="1"/>
      <c r="AKS35" s="1"/>
      <c r="AKT35" s="1"/>
      <c r="AKU35" s="1"/>
      <c r="AKV35" s="1"/>
      <c r="AKW35" s="1"/>
      <c r="AKX35" s="1"/>
      <c r="AKY35" s="1"/>
      <c r="AKZ35" s="1"/>
      <c r="ALA35" s="1"/>
      <c r="ALB35" s="1"/>
      <c r="ALC35" s="1"/>
      <c r="ALD35" s="1"/>
      <c r="ALE35" s="1"/>
      <c r="ALF35" s="1"/>
      <c r="ALG35" s="1"/>
      <c r="ALH35" s="1"/>
      <c r="ALI35" s="1"/>
      <c r="ALJ35" s="1"/>
      <c r="ALK35" s="1"/>
      <c r="ALL35" s="1"/>
      <c r="ALM35" s="1"/>
      <c r="ALN35" s="1"/>
      <c r="ALO35" s="1"/>
      <c r="ALP35" s="1"/>
      <c r="ALQ35" s="1"/>
      <c r="ALR35" s="1"/>
      <c r="ALS35" s="1"/>
      <c r="ALT35" s="1"/>
      <c r="ALU35" s="1"/>
      <c r="ALV35" s="1"/>
      <c r="ALW35" s="1"/>
      <c r="ALX35" s="1"/>
      <c r="ALY35" s="1"/>
      <c r="ALZ35" s="1"/>
      <c r="AMA35" s="1"/>
      <c r="AMB35" s="1"/>
      <c r="AMC35" s="1"/>
      <c r="AMD35" s="1"/>
      <c r="AME35" s="1"/>
      <c r="AMF35" s="1"/>
      <c r="AMG35" s="1"/>
    </row>
    <row r="36" spans="1:102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85"/>
      <c r="EQ36" s="85"/>
      <c r="ER36" s="85" t="s">
        <v>477</v>
      </c>
      <c r="ES36" s="1"/>
      <c r="ET36" s="326" t="s">
        <v>114</v>
      </c>
      <c r="EU36" s="327"/>
      <c r="EV36" s="327"/>
      <c r="EW36" s="327"/>
      <c r="EX36" s="327"/>
      <c r="EY36" s="327"/>
      <c r="EZ36" s="327"/>
      <c r="FA36" s="327"/>
      <c r="FB36" s="327"/>
      <c r="FC36" s="327"/>
      <c r="FD36" s="327"/>
      <c r="FE36" s="327"/>
      <c r="FF36" s="327"/>
      <c r="FG36" s="328"/>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c r="VT36" s="1"/>
      <c r="VU36" s="1"/>
      <c r="VV36" s="1"/>
      <c r="VW36" s="1"/>
      <c r="VX36" s="1"/>
      <c r="VY36" s="1"/>
      <c r="VZ36" s="1"/>
      <c r="WA36" s="1"/>
      <c r="WB36" s="1"/>
      <c r="WC36" s="1"/>
      <c r="WD36" s="1"/>
      <c r="WE36" s="1"/>
      <c r="WF36" s="1"/>
      <c r="WG36" s="1"/>
      <c r="WH36" s="1"/>
      <c r="WI36" s="1"/>
      <c r="WJ36" s="1"/>
      <c r="WK36" s="1"/>
      <c r="WL36" s="1"/>
      <c r="WM36" s="1"/>
      <c r="WN36" s="1"/>
      <c r="WO36" s="1"/>
      <c r="WP36" s="1"/>
      <c r="WQ36" s="1"/>
      <c r="WR36" s="1"/>
      <c r="WS36" s="1"/>
      <c r="WT36" s="1"/>
      <c r="WU36" s="1"/>
      <c r="WV36" s="1"/>
      <c r="WW36" s="1"/>
      <c r="WX36" s="1"/>
      <c r="WY36" s="1"/>
      <c r="WZ36" s="1"/>
      <c r="XA36" s="1"/>
      <c r="XB36" s="1"/>
      <c r="XC36" s="1"/>
      <c r="XD36" s="1"/>
      <c r="XE36" s="1"/>
      <c r="XF36" s="1"/>
      <c r="XG36" s="1"/>
      <c r="XH36" s="1"/>
      <c r="XI36" s="1"/>
      <c r="XJ36" s="1"/>
      <c r="XK36" s="1"/>
      <c r="XL36" s="1"/>
      <c r="XM36" s="1"/>
      <c r="XN36" s="1"/>
      <c r="XO36" s="1"/>
      <c r="XP36" s="1"/>
      <c r="XQ36" s="1"/>
      <c r="XR36" s="1"/>
      <c r="XS36" s="1"/>
      <c r="XT36" s="1"/>
      <c r="XU36" s="1"/>
      <c r="XV36" s="1"/>
      <c r="XW36" s="1"/>
      <c r="XX36" s="1"/>
      <c r="XY36" s="1"/>
      <c r="XZ36" s="1"/>
      <c r="YA36" s="1"/>
      <c r="YB36" s="1"/>
      <c r="YC36" s="1"/>
      <c r="YD36" s="1"/>
      <c r="YE36" s="1"/>
      <c r="YF36" s="1"/>
      <c r="YG36" s="1"/>
      <c r="YH36" s="1"/>
      <c r="YI36" s="1"/>
      <c r="YJ36" s="1"/>
      <c r="YK36" s="1"/>
      <c r="YL36" s="1"/>
      <c r="YM36" s="1"/>
      <c r="YN36" s="1"/>
      <c r="YO36" s="1"/>
      <c r="YP36" s="1"/>
      <c r="YQ36" s="1"/>
      <c r="YR36" s="1"/>
      <c r="YS36" s="1"/>
      <c r="YT36" s="1"/>
      <c r="YU36" s="1"/>
      <c r="YV36" s="1"/>
      <c r="YW36" s="1"/>
      <c r="YX36" s="1"/>
      <c r="YY36" s="1"/>
      <c r="YZ36" s="1"/>
      <c r="ZA36" s="1"/>
      <c r="ZB36" s="1"/>
      <c r="ZC36" s="1"/>
      <c r="ZD36" s="1"/>
      <c r="ZE36" s="1"/>
      <c r="ZF36" s="1"/>
      <c r="ZG36" s="1"/>
      <c r="ZH36" s="1"/>
      <c r="ZI36" s="1"/>
      <c r="ZJ36" s="1"/>
      <c r="ZK36" s="1"/>
      <c r="ZL36" s="1"/>
      <c r="ZM36" s="1"/>
      <c r="ZN36" s="1"/>
      <c r="ZO36" s="1"/>
      <c r="ZP36" s="1"/>
      <c r="ZQ36" s="1"/>
      <c r="ZR36" s="1"/>
      <c r="ZS36" s="1"/>
      <c r="ZT36" s="1"/>
      <c r="ZU36" s="1"/>
      <c r="ZV36" s="1"/>
      <c r="ZW36" s="1"/>
      <c r="ZX36" s="1"/>
      <c r="ZY36" s="1"/>
      <c r="ZZ36" s="1"/>
      <c r="AAA36" s="1"/>
      <c r="AAB36" s="1"/>
      <c r="AAC36" s="1"/>
      <c r="AAD36" s="1"/>
      <c r="AAE36" s="1"/>
      <c r="AAF36" s="1"/>
      <c r="AAG36" s="1"/>
      <c r="AAH36" s="1"/>
      <c r="AAI36" s="1"/>
      <c r="AAJ36" s="1"/>
      <c r="AAK36" s="1"/>
      <c r="AAL36" s="1"/>
      <c r="AAM36" s="1"/>
      <c r="AAN36" s="1"/>
      <c r="AAO36" s="1"/>
      <c r="AAP36" s="1"/>
      <c r="AAQ36" s="1"/>
      <c r="AAR36" s="1"/>
      <c r="AAS36" s="1"/>
      <c r="AAT36" s="1"/>
      <c r="AAU36" s="1"/>
      <c r="AAV36" s="1"/>
      <c r="AAW36" s="1"/>
      <c r="AAX36" s="1"/>
      <c r="AAY36" s="1"/>
      <c r="AAZ36" s="1"/>
      <c r="ABA36" s="1"/>
      <c r="ABB36" s="1"/>
      <c r="ABC36" s="1"/>
      <c r="ABD36" s="1"/>
      <c r="ABE36" s="1"/>
      <c r="ABF36" s="1"/>
      <c r="ABG36" s="1"/>
      <c r="ABH36" s="1"/>
      <c r="ABI36" s="1"/>
      <c r="ABJ36" s="1"/>
      <c r="ABK36" s="1"/>
      <c r="ABL36" s="1"/>
      <c r="ABM36" s="1"/>
      <c r="ABN36" s="1"/>
      <c r="ABO36" s="1"/>
      <c r="ABP36" s="1"/>
      <c r="ABQ36" s="1"/>
      <c r="ABR36" s="1"/>
      <c r="ABS36" s="1"/>
      <c r="ABT36" s="1"/>
      <c r="ABU36" s="1"/>
      <c r="ABV36" s="1"/>
      <c r="ABW36" s="1"/>
      <c r="ABX36" s="1"/>
      <c r="ABY36" s="1"/>
      <c r="ABZ36" s="1"/>
      <c r="ACA36" s="1"/>
      <c r="ACB36" s="1"/>
      <c r="ACC36" s="1"/>
      <c r="ACD36" s="1"/>
      <c r="ACE36" s="1"/>
      <c r="ACF36" s="1"/>
      <c r="ACG36" s="1"/>
      <c r="ACH36" s="1"/>
      <c r="ACI36" s="1"/>
      <c r="ACJ36" s="1"/>
      <c r="ACK36" s="1"/>
      <c r="ACL36" s="1"/>
      <c r="ACM36" s="1"/>
      <c r="ACN36" s="1"/>
      <c r="ACO36" s="1"/>
      <c r="ACP36" s="1"/>
      <c r="ACQ36" s="1"/>
      <c r="ACR36" s="1"/>
      <c r="ACS36" s="1"/>
      <c r="ACT36" s="1"/>
      <c r="ACU36" s="1"/>
      <c r="ACV36" s="1"/>
      <c r="ACW36" s="1"/>
      <c r="ACX36" s="1"/>
      <c r="ACY36" s="1"/>
      <c r="ACZ36" s="1"/>
      <c r="ADA36" s="1"/>
      <c r="ADB36" s="1"/>
      <c r="ADC36" s="1"/>
      <c r="ADD36" s="1"/>
      <c r="ADE36" s="1"/>
      <c r="ADF36" s="1"/>
      <c r="ADG36" s="1"/>
      <c r="ADH36" s="1"/>
      <c r="ADI36" s="1"/>
      <c r="ADJ36" s="1"/>
      <c r="ADK36" s="1"/>
      <c r="ADL36" s="1"/>
      <c r="ADM36" s="1"/>
      <c r="ADN36" s="1"/>
      <c r="ADO36" s="1"/>
      <c r="ADP36" s="1"/>
      <c r="ADQ36" s="1"/>
      <c r="ADR36" s="1"/>
      <c r="ADS36" s="1"/>
      <c r="ADT36" s="1"/>
      <c r="ADU36" s="1"/>
      <c r="ADV36" s="1"/>
      <c r="ADW36" s="1"/>
      <c r="ADX36" s="1"/>
      <c r="ADY36" s="1"/>
      <c r="ADZ36" s="1"/>
      <c r="AEA36" s="1"/>
      <c r="AEB36" s="1"/>
      <c r="AEC36" s="1"/>
      <c r="AED36" s="1"/>
      <c r="AEE36" s="1"/>
      <c r="AEF36" s="1"/>
      <c r="AEG36" s="1"/>
      <c r="AEH36" s="1"/>
      <c r="AEI36" s="1"/>
      <c r="AEJ36" s="1"/>
      <c r="AEK36" s="1"/>
      <c r="AEL36" s="1"/>
      <c r="AEM36" s="1"/>
      <c r="AEN36" s="1"/>
      <c r="AEO36" s="1"/>
      <c r="AEP36" s="1"/>
      <c r="AEQ36" s="1"/>
      <c r="AER36" s="1"/>
      <c r="AES36" s="1"/>
      <c r="AET36" s="1"/>
      <c r="AEU36" s="1"/>
      <c r="AEV36" s="1"/>
      <c r="AEW36" s="1"/>
      <c r="AEX36" s="1"/>
      <c r="AEY36" s="1"/>
      <c r="AEZ36" s="1"/>
      <c r="AFA36" s="1"/>
      <c r="AFB36" s="1"/>
      <c r="AFC36" s="1"/>
      <c r="AFD36" s="1"/>
      <c r="AFE36" s="1"/>
      <c r="AFF36" s="1"/>
      <c r="AFG36" s="1"/>
      <c r="AFH36" s="1"/>
      <c r="AFI36" s="1"/>
      <c r="AFJ36" s="1"/>
      <c r="AFK36" s="1"/>
      <c r="AFL36" s="1"/>
      <c r="AFM36" s="1"/>
      <c r="AFN36" s="1"/>
      <c r="AFO36" s="1"/>
      <c r="AFP36" s="1"/>
      <c r="AFQ36" s="1"/>
      <c r="AFR36" s="1"/>
      <c r="AFS36" s="1"/>
      <c r="AFT36" s="1"/>
      <c r="AFU36" s="1"/>
      <c r="AFV36" s="1"/>
      <c r="AFW36" s="1"/>
      <c r="AFX36" s="1"/>
      <c r="AFY36" s="1"/>
      <c r="AFZ36" s="1"/>
      <c r="AGA36" s="1"/>
      <c r="AGB36" s="1"/>
      <c r="AGC36" s="1"/>
      <c r="AGD36" s="1"/>
      <c r="AGE36" s="1"/>
      <c r="AGF36" s="1"/>
      <c r="AGG36" s="1"/>
      <c r="AGH36" s="1"/>
      <c r="AGI36" s="1"/>
      <c r="AGJ36" s="1"/>
      <c r="AGK36" s="1"/>
      <c r="AGL36" s="1"/>
      <c r="AGM36" s="1"/>
      <c r="AGN36" s="1"/>
      <c r="AGO36" s="1"/>
      <c r="AGP36" s="1"/>
      <c r="AGQ36" s="1"/>
      <c r="AGR36" s="1"/>
      <c r="AGS36" s="1"/>
      <c r="AGT36" s="1"/>
      <c r="AGU36" s="1"/>
      <c r="AGV36" s="1"/>
      <c r="AGW36" s="1"/>
      <c r="AGX36" s="1"/>
      <c r="AGY36" s="1"/>
      <c r="AGZ36" s="1"/>
      <c r="AHA36" s="1"/>
      <c r="AHB36" s="1"/>
      <c r="AHC36" s="1"/>
      <c r="AHD36" s="1"/>
      <c r="AHE36" s="1"/>
      <c r="AHF36" s="1"/>
      <c r="AHG36" s="1"/>
      <c r="AHH36" s="1"/>
      <c r="AHI36" s="1"/>
      <c r="AHJ36" s="1"/>
      <c r="AHK36" s="1"/>
      <c r="AHL36" s="1"/>
      <c r="AHM36" s="1"/>
      <c r="AHN36" s="1"/>
      <c r="AHO36" s="1"/>
      <c r="AHP36" s="1"/>
      <c r="AHQ36" s="1"/>
      <c r="AHR36" s="1"/>
      <c r="AHS36" s="1"/>
      <c r="AHT36" s="1"/>
      <c r="AHU36" s="1"/>
      <c r="AHV36" s="1"/>
      <c r="AHW36" s="1"/>
      <c r="AHX36" s="1"/>
      <c r="AHY36" s="1"/>
      <c r="AHZ36" s="1"/>
      <c r="AIA36" s="1"/>
      <c r="AIB36" s="1"/>
      <c r="AIC36" s="1"/>
      <c r="AID36" s="1"/>
      <c r="AIE36" s="1"/>
      <c r="AIF36" s="1"/>
      <c r="AIG36" s="1"/>
      <c r="AIH36" s="1"/>
      <c r="AII36" s="1"/>
      <c r="AIJ36" s="1"/>
      <c r="AIK36" s="1"/>
      <c r="AIL36" s="1"/>
      <c r="AIM36" s="1"/>
      <c r="AIN36" s="1"/>
      <c r="AIO36" s="1"/>
      <c r="AIP36" s="1"/>
      <c r="AIQ36" s="1"/>
      <c r="AIR36" s="1"/>
      <c r="AIS36" s="1"/>
      <c r="AIT36" s="1"/>
      <c r="AIU36" s="1"/>
      <c r="AIV36" s="1"/>
      <c r="AIW36" s="1"/>
      <c r="AIX36" s="1"/>
      <c r="AIY36" s="1"/>
      <c r="AIZ36" s="1"/>
      <c r="AJA36" s="1"/>
      <c r="AJB36" s="1"/>
      <c r="AJC36" s="1"/>
      <c r="AJD36" s="1"/>
      <c r="AJE36" s="1"/>
      <c r="AJF36" s="1"/>
      <c r="AJG36" s="1"/>
      <c r="AJH36" s="1"/>
      <c r="AJI36" s="1"/>
      <c r="AJJ36" s="1"/>
      <c r="AJK36" s="1"/>
      <c r="AJL36" s="1"/>
      <c r="AJM36" s="1"/>
      <c r="AJN36" s="1"/>
      <c r="AJO36" s="1"/>
      <c r="AJP36" s="1"/>
      <c r="AJQ36" s="1"/>
      <c r="AJR36" s="1"/>
      <c r="AJS36" s="1"/>
      <c r="AJT36" s="1"/>
      <c r="AJU36" s="1"/>
      <c r="AJV36" s="1"/>
      <c r="AJW36" s="1"/>
      <c r="AJX36" s="1"/>
      <c r="AJY36" s="1"/>
      <c r="AJZ36" s="1"/>
      <c r="AKA36" s="1"/>
      <c r="AKB36" s="1"/>
      <c r="AKC36" s="1"/>
      <c r="AKD36" s="1"/>
      <c r="AKE36" s="1"/>
      <c r="AKF36" s="1"/>
      <c r="AKG36" s="1"/>
      <c r="AKH36" s="1"/>
      <c r="AKI36" s="1"/>
      <c r="AKJ36" s="1"/>
      <c r="AKK36" s="1"/>
      <c r="AKL36" s="1"/>
      <c r="AKM36" s="1"/>
      <c r="AKN36" s="1"/>
      <c r="AKO36" s="1"/>
      <c r="AKP36" s="1"/>
      <c r="AKQ36" s="1"/>
      <c r="AKR36" s="1"/>
      <c r="AKS36" s="1"/>
      <c r="AKT36" s="1"/>
      <c r="AKU36" s="1"/>
      <c r="AKV36" s="1"/>
      <c r="AKW36" s="1"/>
      <c r="AKX36" s="1"/>
      <c r="AKY36" s="1"/>
      <c r="AKZ36" s="1"/>
      <c r="ALA36" s="1"/>
      <c r="ALB36" s="1"/>
      <c r="ALC36" s="1"/>
      <c r="ALD36" s="1"/>
      <c r="ALE36" s="1"/>
      <c r="ALF36" s="1"/>
      <c r="ALG36" s="1"/>
      <c r="ALH36" s="1"/>
      <c r="ALI36" s="1"/>
      <c r="ALJ36" s="1"/>
      <c r="ALK36" s="1"/>
      <c r="ALL36" s="1"/>
      <c r="ALM36" s="1"/>
      <c r="ALN36" s="1"/>
      <c r="ALO36" s="1"/>
      <c r="ALP36" s="1"/>
      <c r="ALQ36" s="1"/>
      <c r="ALR36" s="1"/>
      <c r="ALS36" s="1"/>
      <c r="ALT36" s="1"/>
      <c r="ALU36" s="1"/>
      <c r="ALV36" s="1"/>
      <c r="ALW36" s="1"/>
      <c r="ALX36" s="1"/>
      <c r="ALY36" s="1"/>
      <c r="ALZ36" s="1"/>
      <c r="AMA36" s="1"/>
      <c r="AMB36" s="1"/>
      <c r="AMC36" s="1"/>
      <c r="AMD36" s="1"/>
      <c r="AME36" s="1"/>
      <c r="AMF36" s="1"/>
      <c r="AMG36" s="1"/>
    </row>
    <row r="37" spans="1:1021">
      <c r="A37" s="79" t="s">
        <v>478</v>
      </c>
      <c r="B37" s="1"/>
      <c r="C37" s="1"/>
      <c r="D37" s="1"/>
      <c r="E37" s="1"/>
      <c r="F37" s="1"/>
      <c r="G37" s="1"/>
      <c r="H37" s="1"/>
      <c r="I37" s="1"/>
      <c r="J37" s="1"/>
      <c r="K37" s="1"/>
      <c r="L37" s="1"/>
      <c r="M37" s="1"/>
      <c r="N37" s="1"/>
      <c r="O37" s="1"/>
      <c r="P37" s="1"/>
      <c r="Q37" s="1"/>
      <c r="R37" s="1"/>
      <c r="S37" s="1"/>
      <c r="T37" s="324"/>
      <c r="U37" s="324"/>
      <c r="V37" s="324"/>
      <c r="W37" s="324"/>
      <c r="X37" s="324"/>
      <c r="Y37" s="324"/>
      <c r="Z37" s="324"/>
      <c r="AA37" s="324"/>
      <c r="AB37" s="324"/>
      <c r="AC37" s="324"/>
      <c r="AD37" s="324"/>
      <c r="AE37" s="324"/>
      <c r="AF37" s="324"/>
      <c r="AG37" s="324"/>
      <c r="AH37" s="324"/>
      <c r="AI37" s="324"/>
      <c r="AJ37" s="324"/>
      <c r="AK37" s="324"/>
      <c r="AL37" s="324"/>
      <c r="AM37" s="324"/>
      <c r="AN37" s="324"/>
      <c r="AO37" s="324"/>
      <c r="AP37" s="324"/>
      <c r="AQ37" s="1"/>
      <c r="AR37" s="1"/>
      <c r="AS37" s="324" t="s">
        <v>479</v>
      </c>
      <c r="AT37" s="324"/>
      <c r="AU37" s="324"/>
      <c r="AV37" s="324"/>
      <c r="AW37" s="324"/>
      <c r="AX37" s="324"/>
      <c r="AY37" s="324"/>
      <c r="AZ37" s="324"/>
      <c r="BA37" s="324"/>
      <c r="BB37" s="324"/>
      <c r="BC37" s="324"/>
      <c r="BD37" s="324"/>
      <c r="BE37" s="324"/>
      <c r="BF37" s="324"/>
      <c r="BG37" s="324"/>
      <c r="BH37" s="324"/>
      <c r="BI37" s="324"/>
      <c r="BJ37" s="324"/>
      <c r="BK37" s="324"/>
      <c r="BL37" s="324"/>
      <c r="BM37" s="324"/>
      <c r="BN37" s="324"/>
      <c r="BO37" s="324"/>
      <c r="BP37" s="324"/>
      <c r="BQ37" s="324"/>
      <c r="BR37" s="324"/>
      <c r="BS37" s="324"/>
      <c r="BT37" s="324"/>
      <c r="BU37" s="324"/>
      <c r="BV37" s="324"/>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85"/>
      <c r="EQ37" s="85"/>
      <c r="ER37" s="85" t="s">
        <v>480</v>
      </c>
      <c r="ES37" s="90"/>
      <c r="ET37" s="329">
        <v>1</v>
      </c>
      <c r="EU37" s="330"/>
      <c r="EV37" s="330"/>
      <c r="EW37" s="330"/>
      <c r="EX37" s="330"/>
      <c r="EY37" s="330"/>
      <c r="EZ37" s="330"/>
      <c r="FA37" s="330"/>
      <c r="FB37" s="330"/>
      <c r="FC37" s="330"/>
      <c r="FD37" s="330"/>
      <c r="FE37" s="330"/>
      <c r="FF37" s="330"/>
      <c r="FG37" s="33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c r="VK37" s="1"/>
      <c r="VL37" s="1"/>
      <c r="VM37" s="1"/>
      <c r="VN37" s="1"/>
      <c r="VO37" s="1"/>
      <c r="VP37" s="1"/>
      <c r="VQ37" s="1"/>
      <c r="VR37" s="1"/>
      <c r="VS37" s="1"/>
      <c r="VT37" s="1"/>
      <c r="VU37" s="1"/>
      <c r="VV37" s="1"/>
      <c r="VW37" s="1"/>
      <c r="VX37" s="1"/>
      <c r="VY37" s="1"/>
      <c r="VZ37" s="1"/>
      <c r="WA37" s="1"/>
      <c r="WB37" s="1"/>
      <c r="WC37" s="1"/>
      <c r="WD37" s="1"/>
      <c r="WE37" s="1"/>
      <c r="WF37" s="1"/>
      <c r="WG37" s="1"/>
      <c r="WH37" s="1"/>
      <c r="WI37" s="1"/>
      <c r="WJ37" s="1"/>
      <c r="WK37" s="1"/>
      <c r="WL37" s="1"/>
      <c r="WM37" s="1"/>
      <c r="WN37" s="1"/>
      <c r="WO37" s="1"/>
      <c r="WP37" s="1"/>
      <c r="WQ37" s="1"/>
      <c r="WR37" s="1"/>
      <c r="WS37" s="1"/>
      <c r="WT37" s="1"/>
      <c r="WU37" s="1"/>
      <c r="WV37" s="1"/>
      <c r="WW37" s="1"/>
      <c r="WX37" s="1"/>
      <c r="WY37" s="1"/>
      <c r="WZ37" s="1"/>
      <c r="XA37" s="1"/>
      <c r="XB37" s="1"/>
      <c r="XC37" s="1"/>
      <c r="XD37" s="1"/>
      <c r="XE37" s="1"/>
      <c r="XF37" s="1"/>
      <c r="XG37" s="1"/>
      <c r="XH37" s="1"/>
      <c r="XI37" s="1"/>
      <c r="XJ37" s="1"/>
      <c r="XK37" s="1"/>
      <c r="XL37" s="1"/>
      <c r="XM37" s="1"/>
      <c r="XN37" s="1"/>
      <c r="XO37" s="1"/>
      <c r="XP37" s="1"/>
      <c r="XQ37" s="1"/>
      <c r="XR37" s="1"/>
      <c r="XS37" s="1"/>
      <c r="XT37" s="1"/>
      <c r="XU37" s="1"/>
      <c r="XV37" s="1"/>
      <c r="XW37" s="1"/>
      <c r="XX37" s="1"/>
      <c r="XY37" s="1"/>
      <c r="XZ37" s="1"/>
      <c r="YA37" s="1"/>
      <c r="YB37" s="1"/>
      <c r="YC37" s="1"/>
      <c r="YD37" s="1"/>
      <c r="YE37" s="1"/>
      <c r="YF37" s="1"/>
      <c r="YG37" s="1"/>
      <c r="YH37" s="1"/>
      <c r="YI37" s="1"/>
      <c r="YJ37" s="1"/>
      <c r="YK37" s="1"/>
      <c r="YL37" s="1"/>
      <c r="YM37" s="1"/>
      <c r="YN37" s="1"/>
      <c r="YO37" s="1"/>
      <c r="YP37" s="1"/>
      <c r="YQ37" s="1"/>
      <c r="YR37" s="1"/>
      <c r="YS37" s="1"/>
      <c r="YT37" s="1"/>
      <c r="YU37" s="1"/>
      <c r="YV37" s="1"/>
      <c r="YW37" s="1"/>
      <c r="YX37" s="1"/>
      <c r="YY37" s="1"/>
      <c r="YZ37" s="1"/>
      <c r="ZA37" s="1"/>
      <c r="ZB37" s="1"/>
      <c r="ZC37" s="1"/>
      <c r="ZD37" s="1"/>
      <c r="ZE37" s="1"/>
      <c r="ZF37" s="1"/>
      <c r="ZG37" s="1"/>
      <c r="ZH37" s="1"/>
      <c r="ZI37" s="1"/>
      <c r="ZJ37" s="1"/>
      <c r="ZK37" s="1"/>
      <c r="ZL37" s="1"/>
      <c r="ZM37" s="1"/>
      <c r="ZN37" s="1"/>
      <c r="ZO37" s="1"/>
      <c r="ZP37" s="1"/>
      <c r="ZQ37" s="1"/>
      <c r="ZR37" s="1"/>
      <c r="ZS37" s="1"/>
      <c r="ZT37" s="1"/>
      <c r="ZU37" s="1"/>
      <c r="ZV37" s="1"/>
      <c r="ZW37" s="1"/>
      <c r="ZX37" s="1"/>
      <c r="ZY37" s="1"/>
      <c r="ZZ37" s="1"/>
      <c r="AAA37" s="1"/>
      <c r="AAB37" s="1"/>
      <c r="AAC37" s="1"/>
      <c r="AAD37" s="1"/>
      <c r="AAE37" s="1"/>
      <c r="AAF37" s="1"/>
      <c r="AAG37" s="1"/>
      <c r="AAH37" s="1"/>
      <c r="AAI37" s="1"/>
      <c r="AAJ37" s="1"/>
      <c r="AAK37" s="1"/>
      <c r="AAL37" s="1"/>
      <c r="AAM37" s="1"/>
      <c r="AAN37" s="1"/>
      <c r="AAO37" s="1"/>
      <c r="AAP37" s="1"/>
      <c r="AAQ37" s="1"/>
      <c r="AAR37" s="1"/>
      <c r="AAS37" s="1"/>
      <c r="AAT37" s="1"/>
      <c r="AAU37" s="1"/>
      <c r="AAV37" s="1"/>
      <c r="AAW37" s="1"/>
      <c r="AAX37" s="1"/>
      <c r="AAY37" s="1"/>
      <c r="AAZ37" s="1"/>
      <c r="ABA37" s="1"/>
      <c r="ABB37" s="1"/>
      <c r="ABC37" s="1"/>
      <c r="ABD37" s="1"/>
      <c r="ABE37" s="1"/>
      <c r="ABF37" s="1"/>
      <c r="ABG37" s="1"/>
      <c r="ABH37" s="1"/>
      <c r="ABI37" s="1"/>
      <c r="ABJ37" s="1"/>
      <c r="ABK37" s="1"/>
      <c r="ABL37" s="1"/>
      <c r="ABM37" s="1"/>
      <c r="ABN37" s="1"/>
      <c r="ABO37" s="1"/>
      <c r="ABP37" s="1"/>
      <c r="ABQ37" s="1"/>
      <c r="ABR37" s="1"/>
      <c r="ABS37" s="1"/>
      <c r="ABT37" s="1"/>
      <c r="ABU37" s="1"/>
      <c r="ABV37" s="1"/>
      <c r="ABW37" s="1"/>
      <c r="ABX37" s="1"/>
      <c r="ABY37" s="1"/>
      <c r="ABZ37" s="1"/>
      <c r="ACA37" s="1"/>
      <c r="ACB37" s="1"/>
      <c r="ACC37" s="1"/>
      <c r="ACD37" s="1"/>
      <c r="ACE37" s="1"/>
      <c r="ACF37" s="1"/>
      <c r="ACG37" s="1"/>
      <c r="ACH37" s="1"/>
      <c r="ACI37" s="1"/>
      <c r="ACJ37" s="1"/>
      <c r="ACK37" s="1"/>
      <c r="ACL37" s="1"/>
      <c r="ACM37" s="1"/>
      <c r="ACN37" s="1"/>
      <c r="ACO37" s="1"/>
      <c r="ACP37" s="1"/>
      <c r="ACQ37" s="1"/>
      <c r="ACR37" s="1"/>
      <c r="ACS37" s="1"/>
      <c r="ACT37" s="1"/>
      <c r="ACU37" s="1"/>
      <c r="ACV37" s="1"/>
      <c r="ACW37" s="1"/>
      <c r="ACX37" s="1"/>
      <c r="ACY37" s="1"/>
      <c r="ACZ37" s="1"/>
      <c r="ADA37" s="1"/>
      <c r="ADB37" s="1"/>
      <c r="ADC37" s="1"/>
      <c r="ADD37" s="1"/>
      <c r="ADE37" s="1"/>
      <c r="ADF37" s="1"/>
      <c r="ADG37" s="1"/>
      <c r="ADH37" s="1"/>
      <c r="ADI37" s="1"/>
      <c r="ADJ37" s="1"/>
      <c r="ADK37" s="1"/>
      <c r="ADL37" s="1"/>
      <c r="ADM37" s="1"/>
      <c r="ADN37" s="1"/>
      <c r="ADO37" s="1"/>
      <c r="ADP37" s="1"/>
      <c r="ADQ37" s="1"/>
      <c r="ADR37" s="1"/>
      <c r="ADS37" s="1"/>
      <c r="ADT37" s="1"/>
      <c r="ADU37" s="1"/>
      <c r="ADV37" s="1"/>
      <c r="ADW37" s="1"/>
      <c r="ADX37" s="1"/>
      <c r="ADY37" s="1"/>
      <c r="ADZ37" s="1"/>
      <c r="AEA37" s="1"/>
      <c r="AEB37" s="1"/>
      <c r="AEC37" s="1"/>
      <c r="AED37" s="1"/>
      <c r="AEE37" s="1"/>
      <c r="AEF37" s="1"/>
      <c r="AEG37" s="1"/>
      <c r="AEH37" s="1"/>
      <c r="AEI37" s="1"/>
      <c r="AEJ37" s="1"/>
      <c r="AEK37" s="1"/>
      <c r="AEL37" s="1"/>
      <c r="AEM37" s="1"/>
      <c r="AEN37" s="1"/>
      <c r="AEO37" s="1"/>
      <c r="AEP37" s="1"/>
      <c r="AEQ37" s="1"/>
      <c r="AER37" s="1"/>
      <c r="AES37" s="1"/>
      <c r="AET37" s="1"/>
      <c r="AEU37" s="1"/>
      <c r="AEV37" s="1"/>
      <c r="AEW37" s="1"/>
      <c r="AEX37" s="1"/>
      <c r="AEY37" s="1"/>
      <c r="AEZ37" s="1"/>
      <c r="AFA37" s="1"/>
      <c r="AFB37" s="1"/>
      <c r="AFC37" s="1"/>
      <c r="AFD37" s="1"/>
      <c r="AFE37" s="1"/>
      <c r="AFF37" s="1"/>
      <c r="AFG37" s="1"/>
      <c r="AFH37" s="1"/>
      <c r="AFI37" s="1"/>
      <c r="AFJ37" s="1"/>
      <c r="AFK37" s="1"/>
      <c r="AFL37" s="1"/>
      <c r="AFM37" s="1"/>
      <c r="AFN37" s="1"/>
      <c r="AFO37" s="1"/>
      <c r="AFP37" s="1"/>
      <c r="AFQ37" s="1"/>
      <c r="AFR37" s="1"/>
      <c r="AFS37" s="1"/>
      <c r="AFT37" s="1"/>
      <c r="AFU37" s="1"/>
      <c r="AFV37" s="1"/>
      <c r="AFW37" s="1"/>
      <c r="AFX37" s="1"/>
      <c r="AFY37" s="1"/>
      <c r="AFZ37" s="1"/>
      <c r="AGA37" s="1"/>
      <c r="AGB37" s="1"/>
      <c r="AGC37" s="1"/>
      <c r="AGD37" s="1"/>
      <c r="AGE37" s="1"/>
      <c r="AGF37" s="1"/>
      <c r="AGG37" s="1"/>
      <c r="AGH37" s="1"/>
      <c r="AGI37" s="1"/>
      <c r="AGJ37" s="1"/>
      <c r="AGK37" s="1"/>
      <c r="AGL37" s="1"/>
      <c r="AGM37" s="1"/>
      <c r="AGN37" s="1"/>
      <c r="AGO37" s="1"/>
      <c r="AGP37" s="1"/>
      <c r="AGQ37" s="1"/>
      <c r="AGR37" s="1"/>
      <c r="AGS37" s="1"/>
      <c r="AGT37" s="1"/>
      <c r="AGU37" s="1"/>
      <c r="AGV37" s="1"/>
      <c r="AGW37" s="1"/>
      <c r="AGX37" s="1"/>
      <c r="AGY37" s="1"/>
      <c r="AGZ37" s="1"/>
      <c r="AHA37" s="1"/>
      <c r="AHB37" s="1"/>
      <c r="AHC37" s="1"/>
      <c r="AHD37" s="1"/>
      <c r="AHE37" s="1"/>
      <c r="AHF37" s="1"/>
      <c r="AHG37" s="1"/>
      <c r="AHH37" s="1"/>
      <c r="AHI37" s="1"/>
      <c r="AHJ37" s="1"/>
      <c r="AHK37" s="1"/>
      <c r="AHL37" s="1"/>
      <c r="AHM37" s="1"/>
      <c r="AHN37" s="1"/>
      <c r="AHO37" s="1"/>
      <c r="AHP37" s="1"/>
      <c r="AHQ37" s="1"/>
      <c r="AHR37" s="1"/>
      <c r="AHS37" s="1"/>
      <c r="AHT37" s="1"/>
      <c r="AHU37" s="1"/>
      <c r="AHV37" s="1"/>
      <c r="AHW37" s="1"/>
      <c r="AHX37" s="1"/>
      <c r="AHY37" s="1"/>
      <c r="AHZ37" s="1"/>
      <c r="AIA37" s="1"/>
      <c r="AIB37" s="1"/>
      <c r="AIC37" s="1"/>
      <c r="AID37" s="1"/>
      <c r="AIE37" s="1"/>
      <c r="AIF37" s="1"/>
      <c r="AIG37" s="1"/>
      <c r="AIH37" s="1"/>
      <c r="AII37" s="1"/>
      <c r="AIJ37" s="1"/>
      <c r="AIK37" s="1"/>
      <c r="AIL37" s="1"/>
      <c r="AIM37" s="1"/>
      <c r="AIN37" s="1"/>
      <c r="AIO37" s="1"/>
      <c r="AIP37" s="1"/>
      <c r="AIQ37" s="1"/>
      <c r="AIR37" s="1"/>
      <c r="AIS37" s="1"/>
      <c r="AIT37" s="1"/>
      <c r="AIU37" s="1"/>
      <c r="AIV37" s="1"/>
      <c r="AIW37" s="1"/>
      <c r="AIX37" s="1"/>
      <c r="AIY37" s="1"/>
      <c r="AIZ37" s="1"/>
      <c r="AJA37" s="1"/>
      <c r="AJB37" s="1"/>
      <c r="AJC37" s="1"/>
      <c r="AJD37" s="1"/>
      <c r="AJE37" s="1"/>
      <c r="AJF37" s="1"/>
      <c r="AJG37" s="1"/>
      <c r="AJH37" s="1"/>
      <c r="AJI37" s="1"/>
      <c r="AJJ37" s="1"/>
      <c r="AJK37" s="1"/>
      <c r="AJL37" s="1"/>
      <c r="AJM37" s="1"/>
      <c r="AJN37" s="1"/>
      <c r="AJO37" s="1"/>
      <c r="AJP37" s="1"/>
      <c r="AJQ37" s="1"/>
      <c r="AJR37" s="1"/>
      <c r="AJS37" s="1"/>
      <c r="AJT37" s="1"/>
      <c r="AJU37" s="1"/>
      <c r="AJV37" s="1"/>
      <c r="AJW37" s="1"/>
      <c r="AJX37" s="1"/>
      <c r="AJY37" s="1"/>
      <c r="AJZ37" s="1"/>
      <c r="AKA37" s="1"/>
      <c r="AKB37" s="1"/>
      <c r="AKC37" s="1"/>
      <c r="AKD37" s="1"/>
      <c r="AKE37" s="1"/>
      <c r="AKF37" s="1"/>
      <c r="AKG37" s="1"/>
      <c r="AKH37" s="1"/>
      <c r="AKI37" s="1"/>
      <c r="AKJ37" s="1"/>
      <c r="AKK37" s="1"/>
      <c r="AKL37" s="1"/>
      <c r="AKM37" s="1"/>
      <c r="AKN37" s="1"/>
      <c r="AKO37" s="1"/>
      <c r="AKP37" s="1"/>
      <c r="AKQ37" s="1"/>
      <c r="AKR37" s="1"/>
      <c r="AKS37" s="1"/>
      <c r="AKT37" s="1"/>
      <c r="AKU37" s="1"/>
      <c r="AKV37" s="1"/>
      <c r="AKW37" s="1"/>
      <c r="AKX37" s="1"/>
      <c r="AKY37" s="1"/>
      <c r="AKZ37" s="1"/>
      <c r="ALA37" s="1"/>
      <c r="ALB37" s="1"/>
      <c r="ALC37" s="1"/>
      <c r="ALD37" s="1"/>
      <c r="ALE37" s="1"/>
      <c r="ALF37" s="1"/>
      <c r="ALG37" s="1"/>
      <c r="ALH37" s="1"/>
      <c r="ALI37" s="1"/>
      <c r="ALJ37" s="1"/>
      <c r="ALK37" s="1"/>
      <c r="ALL37" s="1"/>
      <c r="ALM37" s="1"/>
      <c r="ALN37" s="1"/>
      <c r="ALO37" s="1"/>
      <c r="ALP37" s="1"/>
      <c r="ALQ37" s="1"/>
      <c r="ALR37" s="1"/>
      <c r="ALS37" s="1"/>
      <c r="ALT37" s="1"/>
      <c r="ALU37" s="1"/>
      <c r="ALV37" s="1"/>
      <c r="ALW37" s="1"/>
      <c r="ALX37" s="1"/>
      <c r="ALY37" s="1"/>
      <c r="ALZ37" s="1"/>
      <c r="AMA37" s="1"/>
      <c r="AMB37" s="1"/>
      <c r="AMC37" s="1"/>
      <c r="AMD37" s="1"/>
      <c r="AME37" s="1"/>
      <c r="AMF37" s="1"/>
      <c r="AMG37" s="1"/>
    </row>
    <row r="38" spans="1:1021" s="79" customFormat="1">
      <c r="T38" s="332" t="s">
        <v>89</v>
      </c>
      <c r="U38" s="332"/>
      <c r="V38" s="332"/>
      <c r="W38" s="332"/>
      <c r="X38" s="332"/>
      <c r="Y38" s="332"/>
      <c r="Z38" s="332"/>
      <c r="AA38" s="332"/>
      <c r="AB38" s="332"/>
      <c r="AC38" s="332"/>
      <c r="AD38" s="332"/>
      <c r="AE38" s="332"/>
      <c r="AF38" s="332"/>
      <c r="AG38" s="332"/>
      <c r="AH38" s="332"/>
      <c r="AI38" s="332"/>
      <c r="AJ38" s="332"/>
      <c r="AK38" s="332"/>
      <c r="AL38" s="332"/>
      <c r="AM38" s="332"/>
      <c r="AN38" s="332"/>
      <c r="AO38" s="332"/>
      <c r="AP38" s="332"/>
      <c r="AS38" s="332" t="s">
        <v>90</v>
      </c>
      <c r="AT38" s="332"/>
      <c r="AU38" s="332"/>
      <c r="AV38" s="332"/>
      <c r="AW38" s="332"/>
      <c r="AX38" s="332"/>
      <c r="AY38" s="332"/>
      <c r="AZ38" s="332"/>
      <c r="BA38" s="332"/>
      <c r="BB38" s="332"/>
      <c r="BC38" s="332"/>
      <c r="BD38" s="332"/>
      <c r="BE38" s="332"/>
      <c r="BF38" s="332"/>
      <c r="BG38" s="332"/>
      <c r="BH38" s="332"/>
      <c r="BI38" s="332"/>
      <c r="BJ38" s="332"/>
      <c r="BK38" s="332"/>
      <c r="BL38" s="332"/>
      <c r="BM38" s="332"/>
      <c r="BN38" s="332"/>
      <c r="BO38" s="332"/>
      <c r="BP38" s="332"/>
      <c r="BQ38" s="332"/>
      <c r="BR38" s="332"/>
      <c r="BS38" s="332"/>
      <c r="BT38" s="332"/>
      <c r="BU38" s="332"/>
      <c r="BV38" s="332"/>
    </row>
    <row r="39" spans="1:1021">
      <c r="A39" s="79"/>
      <c r="B39" s="79"/>
      <c r="C39" s="79"/>
      <c r="D39" s="79"/>
      <c r="E39" s="79"/>
      <c r="F39" s="79"/>
      <c r="G39" s="79"/>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79"/>
      <c r="BM39" s="79"/>
      <c r="BN39" s="79"/>
      <c r="BO39" s="79"/>
      <c r="BP39" s="79"/>
      <c r="BQ39" s="79"/>
      <c r="BR39" s="79"/>
      <c r="BS39" s="79"/>
      <c r="BT39" s="79"/>
      <c r="BU39" s="79"/>
      <c r="BV39" s="79"/>
      <c r="BW39" s="1"/>
      <c r="BX39" s="1"/>
      <c r="BY39" s="1"/>
      <c r="BZ39" s="1"/>
      <c r="CA39" s="1"/>
      <c r="CB39" s="1"/>
      <c r="CC39" s="1"/>
      <c r="CD39" s="1"/>
      <c r="CE39" s="1"/>
      <c r="CF39" s="1"/>
      <c r="CG39" s="1"/>
      <c r="CH39" s="1"/>
      <c r="CI39" s="1"/>
      <c r="CJ39" s="1"/>
      <c r="CK39" s="1"/>
      <c r="CL39" s="339" t="s">
        <v>481</v>
      </c>
      <c r="CM39" s="340"/>
      <c r="CN39" s="340"/>
      <c r="CO39" s="340"/>
      <c r="CP39" s="340"/>
      <c r="CQ39" s="340"/>
      <c r="CR39" s="340"/>
      <c r="CS39" s="340"/>
      <c r="CT39" s="340"/>
      <c r="CU39" s="340"/>
      <c r="CV39" s="340"/>
      <c r="CW39" s="340"/>
      <c r="CX39" s="340"/>
      <c r="CY39" s="340"/>
      <c r="CZ39" s="340"/>
      <c r="DA39" s="340"/>
      <c r="DB39" s="340"/>
      <c r="DC39" s="340"/>
      <c r="DD39" s="340"/>
      <c r="DE39" s="340"/>
      <c r="DF39" s="340"/>
      <c r="DG39" s="340"/>
      <c r="DH39" s="340"/>
      <c r="DI39" s="340"/>
      <c r="DJ39" s="340"/>
      <c r="DK39" s="340"/>
      <c r="DL39" s="340"/>
      <c r="DM39" s="340"/>
      <c r="DN39" s="340"/>
      <c r="DO39" s="340"/>
      <c r="DP39" s="340"/>
      <c r="DQ39" s="340"/>
      <c r="DR39" s="340"/>
      <c r="DS39" s="340"/>
      <c r="DT39" s="340"/>
      <c r="DU39" s="340"/>
      <c r="DV39" s="340"/>
      <c r="DW39" s="340"/>
      <c r="DX39" s="340"/>
      <c r="DY39" s="340"/>
      <c r="DZ39" s="340"/>
      <c r="EA39" s="340"/>
      <c r="EB39" s="340"/>
      <c r="EC39" s="340"/>
      <c r="ED39" s="340"/>
      <c r="EE39" s="340"/>
      <c r="EF39" s="340"/>
      <c r="EG39" s="340"/>
      <c r="EH39" s="340"/>
      <c r="EI39" s="340"/>
      <c r="EJ39" s="340"/>
      <c r="EK39" s="340"/>
      <c r="EL39" s="340"/>
      <c r="EM39" s="340"/>
      <c r="EN39" s="340"/>
      <c r="EO39" s="340"/>
      <c r="EP39" s="340"/>
      <c r="EQ39" s="340"/>
      <c r="ER39" s="340"/>
      <c r="ES39" s="340"/>
      <c r="ET39" s="340"/>
      <c r="EU39" s="340"/>
      <c r="EV39" s="340"/>
      <c r="EW39" s="340"/>
      <c r="EX39" s="340"/>
      <c r="EY39" s="340"/>
      <c r="EZ39" s="340"/>
      <c r="FA39" s="340"/>
      <c r="FB39" s="340"/>
      <c r="FC39" s="340"/>
      <c r="FD39" s="340"/>
      <c r="FE39" s="340"/>
      <c r="FF39" s="340"/>
      <c r="FG39" s="34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c r="VK39" s="1"/>
      <c r="VL39" s="1"/>
      <c r="VM39" s="1"/>
      <c r="VN39" s="1"/>
      <c r="VO39" s="1"/>
      <c r="VP39" s="1"/>
      <c r="VQ39" s="1"/>
      <c r="VR39" s="1"/>
      <c r="VS39" s="1"/>
      <c r="VT39" s="1"/>
      <c r="VU39" s="1"/>
      <c r="VV39" s="1"/>
      <c r="VW39" s="1"/>
      <c r="VX39" s="1"/>
      <c r="VY39" s="1"/>
      <c r="VZ39" s="1"/>
      <c r="WA39" s="1"/>
      <c r="WB39" s="1"/>
      <c r="WC39" s="1"/>
      <c r="WD39" s="1"/>
      <c r="WE39" s="1"/>
      <c r="WF39" s="1"/>
      <c r="WG39" s="1"/>
      <c r="WH39" s="1"/>
      <c r="WI39" s="1"/>
      <c r="WJ39" s="1"/>
      <c r="WK39" s="1"/>
      <c r="WL39" s="1"/>
      <c r="WM39" s="1"/>
      <c r="WN39" s="1"/>
      <c r="WO39" s="1"/>
      <c r="WP39" s="1"/>
      <c r="WQ39" s="1"/>
      <c r="WR39" s="1"/>
      <c r="WS39" s="1"/>
      <c r="WT39" s="1"/>
      <c r="WU39" s="1"/>
      <c r="WV39" s="1"/>
      <c r="WW39" s="1"/>
      <c r="WX39" s="1"/>
      <c r="WY39" s="1"/>
      <c r="WZ39" s="1"/>
      <c r="XA39" s="1"/>
      <c r="XB39" s="1"/>
      <c r="XC39" s="1"/>
      <c r="XD39" s="1"/>
      <c r="XE39" s="1"/>
      <c r="XF39" s="1"/>
      <c r="XG39" s="1"/>
      <c r="XH39" s="1"/>
      <c r="XI39" s="1"/>
      <c r="XJ39" s="1"/>
      <c r="XK39" s="1"/>
      <c r="XL39" s="1"/>
      <c r="XM39" s="1"/>
      <c r="XN39" s="1"/>
      <c r="XO39" s="1"/>
      <c r="XP39" s="1"/>
      <c r="XQ39" s="1"/>
      <c r="XR39" s="1"/>
      <c r="XS39" s="1"/>
      <c r="XT39" s="1"/>
      <c r="XU39" s="1"/>
      <c r="XV39" s="1"/>
      <c r="XW39" s="1"/>
      <c r="XX39" s="1"/>
      <c r="XY39" s="1"/>
      <c r="XZ39" s="1"/>
      <c r="YA39" s="1"/>
      <c r="YB39" s="1"/>
      <c r="YC39" s="1"/>
      <c r="YD39" s="1"/>
      <c r="YE39" s="1"/>
      <c r="YF39" s="1"/>
      <c r="YG39" s="1"/>
      <c r="YH39" s="1"/>
      <c r="YI39" s="1"/>
      <c r="YJ39" s="1"/>
      <c r="YK39" s="1"/>
      <c r="YL39" s="1"/>
      <c r="YM39" s="1"/>
      <c r="YN39" s="1"/>
      <c r="YO39" s="1"/>
      <c r="YP39" s="1"/>
      <c r="YQ39" s="1"/>
      <c r="YR39" s="1"/>
      <c r="YS39" s="1"/>
      <c r="YT39" s="1"/>
      <c r="YU39" s="1"/>
      <c r="YV39" s="1"/>
      <c r="YW39" s="1"/>
      <c r="YX39" s="1"/>
      <c r="YY39" s="1"/>
      <c r="YZ39" s="1"/>
      <c r="ZA39" s="1"/>
      <c r="ZB39" s="1"/>
      <c r="ZC39" s="1"/>
      <c r="ZD39" s="1"/>
      <c r="ZE39" s="1"/>
      <c r="ZF39" s="1"/>
      <c r="ZG39" s="1"/>
      <c r="ZH39" s="1"/>
      <c r="ZI39" s="1"/>
      <c r="ZJ39" s="1"/>
      <c r="ZK39" s="1"/>
      <c r="ZL39" s="1"/>
      <c r="ZM39" s="1"/>
      <c r="ZN39" s="1"/>
      <c r="ZO39" s="1"/>
      <c r="ZP39" s="1"/>
      <c r="ZQ39" s="1"/>
      <c r="ZR39" s="1"/>
      <c r="ZS39" s="1"/>
      <c r="ZT39" s="1"/>
      <c r="ZU39" s="1"/>
      <c r="ZV39" s="1"/>
      <c r="ZW39" s="1"/>
      <c r="ZX39" s="1"/>
      <c r="ZY39" s="1"/>
      <c r="ZZ39" s="1"/>
      <c r="AAA39" s="1"/>
      <c r="AAB39" s="1"/>
      <c r="AAC39" s="1"/>
      <c r="AAD39" s="1"/>
      <c r="AAE39" s="1"/>
      <c r="AAF39" s="1"/>
      <c r="AAG39" s="1"/>
      <c r="AAH39" s="1"/>
      <c r="AAI39" s="1"/>
      <c r="AAJ39" s="1"/>
      <c r="AAK39" s="1"/>
      <c r="AAL39" s="1"/>
      <c r="AAM39" s="1"/>
      <c r="AAN39" s="1"/>
      <c r="AAO39" s="1"/>
      <c r="AAP39" s="1"/>
      <c r="AAQ39" s="1"/>
      <c r="AAR39" s="1"/>
      <c r="AAS39" s="1"/>
      <c r="AAT39" s="1"/>
      <c r="AAU39" s="1"/>
      <c r="AAV39" s="1"/>
      <c r="AAW39" s="1"/>
      <c r="AAX39" s="1"/>
      <c r="AAY39" s="1"/>
      <c r="AAZ39" s="1"/>
      <c r="ABA39" s="1"/>
      <c r="ABB39" s="1"/>
      <c r="ABC39" s="1"/>
      <c r="ABD39" s="1"/>
      <c r="ABE39" s="1"/>
      <c r="ABF39" s="1"/>
      <c r="ABG39" s="1"/>
      <c r="ABH39" s="1"/>
      <c r="ABI39" s="1"/>
      <c r="ABJ39" s="1"/>
      <c r="ABK39" s="1"/>
      <c r="ABL39" s="1"/>
      <c r="ABM39" s="1"/>
      <c r="ABN39" s="1"/>
      <c r="ABO39" s="1"/>
      <c r="ABP39" s="1"/>
      <c r="ABQ39" s="1"/>
      <c r="ABR39" s="1"/>
      <c r="ABS39" s="1"/>
      <c r="ABT39" s="1"/>
      <c r="ABU39" s="1"/>
      <c r="ABV39" s="1"/>
      <c r="ABW39" s="1"/>
      <c r="ABX39" s="1"/>
      <c r="ABY39" s="1"/>
      <c r="ABZ39" s="1"/>
      <c r="ACA39" s="1"/>
      <c r="ACB39" s="1"/>
      <c r="ACC39" s="1"/>
      <c r="ACD39" s="1"/>
      <c r="ACE39" s="1"/>
      <c r="ACF39" s="1"/>
      <c r="ACG39" s="1"/>
      <c r="ACH39" s="1"/>
      <c r="ACI39" s="1"/>
      <c r="ACJ39" s="1"/>
      <c r="ACK39" s="1"/>
      <c r="ACL39" s="1"/>
      <c r="ACM39" s="1"/>
      <c r="ACN39" s="1"/>
      <c r="ACO39" s="1"/>
      <c r="ACP39" s="1"/>
      <c r="ACQ39" s="1"/>
      <c r="ACR39" s="1"/>
      <c r="ACS39" s="1"/>
      <c r="ACT39" s="1"/>
      <c r="ACU39" s="1"/>
      <c r="ACV39" s="1"/>
      <c r="ACW39" s="1"/>
      <c r="ACX39" s="1"/>
      <c r="ACY39" s="1"/>
      <c r="ACZ39" s="1"/>
      <c r="ADA39" s="1"/>
      <c r="ADB39" s="1"/>
      <c r="ADC39" s="1"/>
      <c r="ADD39" s="1"/>
      <c r="ADE39" s="1"/>
      <c r="ADF39" s="1"/>
      <c r="ADG39" s="1"/>
      <c r="ADH39" s="1"/>
      <c r="ADI39" s="1"/>
      <c r="ADJ39" s="1"/>
      <c r="ADK39" s="1"/>
      <c r="ADL39" s="1"/>
      <c r="ADM39" s="1"/>
      <c r="ADN39" s="1"/>
      <c r="ADO39" s="1"/>
      <c r="ADP39" s="1"/>
      <c r="ADQ39" s="1"/>
      <c r="ADR39" s="1"/>
      <c r="ADS39" s="1"/>
      <c r="ADT39" s="1"/>
      <c r="ADU39" s="1"/>
      <c r="ADV39" s="1"/>
      <c r="ADW39" s="1"/>
      <c r="ADX39" s="1"/>
      <c r="ADY39" s="1"/>
      <c r="ADZ39" s="1"/>
      <c r="AEA39" s="1"/>
      <c r="AEB39" s="1"/>
      <c r="AEC39" s="1"/>
      <c r="AED39" s="1"/>
      <c r="AEE39" s="1"/>
      <c r="AEF39" s="1"/>
      <c r="AEG39" s="1"/>
      <c r="AEH39" s="1"/>
      <c r="AEI39" s="1"/>
      <c r="AEJ39" s="1"/>
      <c r="AEK39" s="1"/>
      <c r="AEL39" s="1"/>
      <c r="AEM39" s="1"/>
      <c r="AEN39" s="1"/>
      <c r="AEO39" s="1"/>
      <c r="AEP39" s="1"/>
      <c r="AEQ39" s="1"/>
      <c r="AER39" s="1"/>
      <c r="AES39" s="1"/>
      <c r="AET39" s="1"/>
      <c r="AEU39" s="1"/>
      <c r="AEV39" s="1"/>
      <c r="AEW39" s="1"/>
      <c r="AEX39" s="1"/>
      <c r="AEY39" s="1"/>
      <c r="AEZ39" s="1"/>
      <c r="AFA39" s="1"/>
      <c r="AFB39" s="1"/>
      <c r="AFC39" s="1"/>
      <c r="AFD39" s="1"/>
      <c r="AFE39" s="1"/>
      <c r="AFF39" s="1"/>
      <c r="AFG39" s="1"/>
      <c r="AFH39" s="1"/>
      <c r="AFI39" s="1"/>
      <c r="AFJ39" s="1"/>
      <c r="AFK39" s="1"/>
      <c r="AFL39" s="1"/>
      <c r="AFM39" s="1"/>
      <c r="AFN39" s="1"/>
      <c r="AFO39" s="1"/>
      <c r="AFP39" s="1"/>
      <c r="AFQ39" s="1"/>
      <c r="AFR39" s="1"/>
      <c r="AFS39" s="1"/>
      <c r="AFT39" s="1"/>
      <c r="AFU39" s="1"/>
      <c r="AFV39" s="1"/>
      <c r="AFW39" s="1"/>
      <c r="AFX39" s="1"/>
      <c r="AFY39" s="1"/>
      <c r="AFZ39" s="1"/>
      <c r="AGA39" s="1"/>
      <c r="AGB39" s="1"/>
      <c r="AGC39" s="1"/>
      <c r="AGD39" s="1"/>
      <c r="AGE39" s="1"/>
      <c r="AGF39" s="1"/>
      <c r="AGG39" s="1"/>
      <c r="AGH39" s="1"/>
      <c r="AGI39" s="1"/>
      <c r="AGJ39" s="1"/>
      <c r="AGK39" s="1"/>
      <c r="AGL39" s="1"/>
      <c r="AGM39" s="1"/>
      <c r="AGN39" s="1"/>
      <c r="AGO39" s="1"/>
      <c r="AGP39" s="1"/>
      <c r="AGQ39" s="1"/>
      <c r="AGR39" s="1"/>
      <c r="AGS39" s="1"/>
      <c r="AGT39" s="1"/>
      <c r="AGU39" s="1"/>
      <c r="AGV39" s="1"/>
      <c r="AGW39" s="1"/>
      <c r="AGX39" s="1"/>
      <c r="AGY39" s="1"/>
      <c r="AGZ39" s="1"/>
      <c r="AHA39" s="1"/>
      <c r="AHB39" s="1"/>
      <c r="AHC39" s="1"/>
      <c r="AHD39" s="1"/>
      <c r="AHE39" s="1"/>
      <c r="AHF39" s="1"/>
      <c r="AHG39" s="1"/>
      <c r="AHH39" s="1"/>
      <c r="AHI39" s="1"/>
      <c r="AHJ39" s="1"/>
      <c r="AHK39" s="1"/>
      <c r="AHL39" s="1"/>
      <c r="AHM39" s="1"/>
      <c r="AHN39" s="1"/>
      <c r="AHO39" s="1"/>
      <c r="AHP39" s="1"/>
      <c r="AHQ39" s="1"/>
      <c r="AHR39" s="1"/>
      <c r="AHS39" s="1"/>
      <c r="AHT39" s="1"/>
      <c r="AHU39" s="1"/>
      <c r="AHV39" s="1"/>
      <c r="AHW39" s="1"/>
      <c r="AHX39" s="1"/>
      <c r="AHY39" s="1"/>
      <c r="AHZ39" s="1"/>
      <c r="AIA39" s="1"/>
      <c r="AIB39" s="1"/>
      <c r="AIC39" s="1"/>
      <c r="AID39" s="1"/>
      <c r="AIE39" s="1"/>
      <c r="AIF39" s="1"/>
      <c r="AIG39" s="1"/>
      <c r="AIH39" s="1"/>
      <c r="AII39" s="1"/>
      <c r="AIJ39" s="1"/>
      <c r="AIK39" s="1"/>
      <c r="AIL39" s="1"/>
      <c r="AIM39" s="1"/>
      <c r="AIN39" s="1"/>
      <c r="AIO39" s="1"/>
      <c r="AIP39" s="1"/>
      <c r="AIQ39" s="1"/>
      <c r="AIR39" s="1"/>
      <c r="AIS39" s="1"/>
      <c r="AIT39" s="1"/>
      <c r="AIU39" s="1"/>
      <c r="AIV39" s="1"/>
      <c r="AIW39" s="1"/>
      <c r="AIX39" s="1"/>
      <c r="AIY39" s="1"/>
      <c r="AIZ39" s="1"/>
      <c r="AJA39" s="1"/>
      <c r="AJB39" s="1"/>
      <c r="AJC39" s="1"/>
      <c r="AJD39" s="1"/>
      <c r="AJE39" s="1"/>
      <c r="AJF39" s="1"/>
      <c r="AJG39" s="1"/>
      <c r="AJH39" s="1"/>
      <c r="AJI39" s="1"/>
      <c r="AJJ39" s="1"/>
      <c r="AJK39" s="1"/>
      <c r="AJL39" s="1"/>
      <c r="AJM39" s="1"/>
      <c r="AJN39" s="1"/>
      <c r="AJO39" s="1"/>
      <c r="AJP39" s="1"/>
      <c r="AJQ39" s="1"/>
      <c r="AJR39" s="1"/>
      <c r="AJS39" s="1"/>
      <c r="AJT39" s="1"/>
      <c r="AJU39" s="1"/>
      <c r="AJV39" s="1"/>
      <c r="AJW39" s="1"/>
      <c r="AJX39" s="1"/>
      <c r="AJY39" s="1"/>
      <c r="AJZ39" s="1"/>
      <c r="AKA39" s="1"/>
      <c r="AKB39" s="1"/>
      <c r="AKC39" s="1"/>
      <c r="AKD39" s="1"/>
      <c r="AKE39" s="1"/>
      <c r="AKF39" s="1"/>
      <c r="AKG39" s="1"/>
      <c r="AKH39" s="1"/>
      <c r="AKI39" s="1"/>
      <c r="AKJ39" s="1"/>
      <c r="AKK39" s="1"/>
      <c r="AKL39" s="1"/>
      <c r="AKM39" s="1"/>
      <c r="AKN39" s="1"/>
      <c r="AKO39" s="1"/>
      <c r="AKP39" s="1"/>
      <c r="AKQ39" s="1"/>
      <c r="AKR39" s="1"/>
      <c r="AKS39" s="1"/>
      <c r="AKT39" s="1"/>
      <c r="AKU39" s="1"/>
      <c r="AKV39" s="1"/>
      <c r="AKW39" s="1"/>
      <c r="AKX39" s="1"/>
      <c r="AKY39" s="1"/>
      <c r="AKZ39" s="1"/>
      <c r="ALA39" s="1"/>
      <c r="ALB39" s="1"/>
      <c r="ALC39" s="1"/>
      <c r="ALD39" s="1"/>
      <c r="ALE39" s="1"/>
      <c r="ALF39" s="1"/>
      <c r="ALG39" s="1"/>
      <c r="ALH39" s="1"/>
      <c r="ALI39" s="1"/>
      <c r="ALJ39" s="1"/>
      <c r="ALK39" s="1"/>
      <c r="ALL39" s="1"/>
      <c r="ALM39" s="1"/>
      <c r="ALN39" s="1"/>
      <c r="ALO39" s="1"/>
      <c r="ALP39" s="1"/>
      <c r="ALQ39" s="1"/>
      <c r="ALR39" s="1"/>
      <c r="ALS39" s="1"/>
      <c r="ALT39" s="1"/>
      <c r="ALU39" s="1"/>
      <c r="ALV39" s="1"/>
      <c r="ALW39" s="1"/>
      <c r="ALX39" s="1"/>
      <c r="ALY39" s="1"/>
      <c r="ALZ39" s="1"/>
      <c r="AMA39" s="1"/>
      <c r="AMB39" s="1"/>
      <c r="AMC39" s="1"/>
      <c r="AMD39" s="1"/>
      <c r="AME39" s="1"/>
      <c r="AMF39" s="1"/>
      <c r="AMG39" s="1"/>
    </row>
    <row r="40" spans="1:1021" ht="11.25" customHeight="1">
      <c r="A40" s="342" t="s">
        <v>482</v>
      </c>
      <c r="B40" s="342"/>
      <c r="C40" s="342"/>
      <c r="D40" s="342"/>
      <c r="E40" s="342"/>
      <c r="F40" s="342"/>
      <c r="G40" s="342"/>
      <c r="H40" s="342"/>
      <c r="I40" s="342"/>
      <c r="J40" s="342"/>
      <c r="K40" s="342"/>
      <c r="L40" s="342"/>
      <c r="M40" s="342"/>
      <c r="N40" s="342"/>
      <c r="O40" s="342"/>
      <c r="P40" s="342"/>
      <c r="Q40" s="342"/>
      <c r="R40" s="342"/>
      <c r="S40" s="342"/>
      <c r="T40" s="79"/>
      <c r="U40" s="79"/>
      <c r="V40" s="79"/>
      <c r="W40" s="79"/>
      <c r="X40" s="79"/>
      <c r="Y40" s="79"/>
      <c r="Z40" s="79"/>
      <c r="AA40" s="79"/>
      <c r="AB40" s="79"/>
      <c r="AC40" s="79"/>
      <c r="AD40" s="79"/>
      <c r="AE40" s="79"/>
      <c r="AF40" s="79"/>
      <c r="AG40" s="79"/>
      <c r="AH40" s="79"/>
      <c r="AI40" s="79"/>
      <c r="AJ40" s="79"/>
      <c r="AK40" s="79"/>
      <c r="AL40" s="79"/>
      <c r="AM40" s="79"/>
      <c r="AN40" s="79"/>
      <c r="AO40" s="79"/>
      <c r="AP40" s="79"/>
      <c r="AQ40" s="79"/>
      <c r="AR40" s="79"/>
      <c r="AS40" s="79"/>
      <c r="AT40" s="79"/>
      <c r="AU40" s="79"/>
      <c r="AV40" s="79"/>
      <c r="AW40" s="79"/>
      <c r="AX40" s="79"/>
      <c r="AY40" s="79"/>
      <c r="AZ40" s="79"/>
      <c r="BA40" s="79"/>
      <c r="BB40" s="79"/>
      <c r="BC40" s="79"/>
      <c r="BD40" s="79"/>
      <c r="BE40" s="79"/>
      <c r="BF40" s="79"/>
      <c r="BG40" s="79"/>
      <c r="BH40" s="79"/>
      <c r="BI40" s="79"/>
      <c r="BJ40" s="79"/>
      <c r="BK40" s="79"/>
      <c r="BL40" s="79"/>
      <c r="BM40" s="79"/>
      <c r="BN40" s="79"/>
      <c r="BO40" s="79"/>
      <c r="BP40" s="79"/>
      <c r="BQ40" s="79"/>
      <c r="BR40" s="79"/>
      <c r="BS40" s="79"/>
      <c r="BT40" s="79"/>
      <c r="BU40" s="79"/>
      <c r="BV40" s="79"/>
      <c r="BW40" s="1"/>
      <c r="BX40" s="1"/>
      <c r="BY40" s="1"/>
      <c r="BZ40" s="1"/>
      <c r="CA40" s="1"/>
      <c r="CB40" s="1"/>
      <c r="CC40" s="1"/>
      <c r="CD40" s="1"/>
      <c r="CE40" s="1"/>
      <c r="CF40" s="1"/>
      <c r="CG40" s="1"/>
      <c r="CH40" s="1"/>
      <c r="CI40" s="1"/>
      <c r="CJ40" s="1"/>
      <c r="CK40" s="1"/>
      <c r="CL40" s="343" t="s">
        <v>483</v>
      </c>
      <c r="CM40" s="344"/>
      <c r="CN40" s="344"/>
      <c r="CO40" s="344"/>
      <c r="CP40" s="344"/>
      <c r="CQ40" s="344"/>
      <c r="CR40" s="344"/>
      <c r="CS40" s="344"/>
      <c r="CT40" s="344"/>
      <c r="CU40" s="344"/>
      <c r="CV40" s="344"/>
      <c r="CW40" s="344"/>
      <c r="CX40" s="344"/>
      <c r="CY40" s="344"/>
      <c r="CZ40" s="344"/>
      <c r="DA40" s="344"/>
      <c r="DB40" s="344"/>
      <c r="DC40" s="344"/>
      <c r="DD40" s="344"/>
      <c r="DE40" s="344"/>
      <c r="DF40" s="344"/>
      <c r="DG40" s="344"/>
      <c r="DH40" s="344"/>
      <c r="DI40" s="344"/>
      <c r="DJ40" s="344"/>
      <c r="DK40" s="344"/>
      <c r="DL40" s="344"/>
      <c r="DM40" s="344"/>
      <c r="DN40" s="344"/>
      <c r="DO40" s="344"/>
      <c r="DP40" s="344"/>
      <c r="DQ40" s="344"/>
      <c r="DR40" s="344"/>
      <c r="DS40" s="344"/>
      <c r="DT40" s="344"/>
      <c r="DU40" s="344"/>
      <c r="DV40" s="344"/>
      <c r="DW40" s="344"/>
      <c r="DX40" s="344"/>
      <c r="DY40" s="344"/>
      <c r="DZ40" s="344"/>
      <c r="EA40" s="344"/>
      <c r="EB40" s="344"/>
      <c r="EC40" s="344"/>
      <c r="ED40" s="344"/>
      <c r="EE40" s="344"/>
      <c r="EF40" s="344"/>
      <c r="EG40" s="344"/>
      <c r="EH40" s="344"/>
      <c r="EI40" s="344"/>
      <c r="EJ40" s="344"/>
      <c r="EK40" s="344"/>
      <c r="EL40" s="344"/>
      <c r="EM40" s="344"/>
      <c r="EN40" s="344"/>
      <c r="EO40" s="344"/>
      <c r="EP40" s="344"/>
      <c r="EQ40" s="344"/>
      <c r="ER40" s="344"/>
      <c r="ES40" s="344"/>
      <c r="ET40" s="344"/>
      <c r="EU40" s="344"/>
      <c r="EV40" s="344"/>
      <c r="EW40" s="344"/>
      <c r="EX40" s="344"/>
      <c r="EY40" s="344"/>
      <c r="EZ40" s="344"/>
      <c r="FA40" s="344"/>
      <c r="FB40" s="344"/>
      <c r="FC40" s="344"/>
      <c r="FD40" s="344"/>
      <c r="FE40" s="344"/>
      <c r="FF40" s="344"/>
      <c r="FG40" s="345"/>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c r="VK40" s="1"/>
      <c r="VL40" s="1"/>
      <c r="VM40" s="1"/>
      <c r="VN40" s="1"/>
      <c r="VO40" s="1"/>
      <c r="VP40" s="1"/>
      <c r="VQ40" s="1"/>
      <c r="VR40" s="1"/>
      <c r="VS40" s="1"/>
      <c r="VT40" s="1"/>
      <c r="VU40" s="1"/>
      <c r="VV40" s="1"/>
      <c r="VW40" s="1"/>
      <c r="VX40" s="1"/>
      <c r="VY40" s="1"/>
      <c r="VZ40" s="1"/>
      <c r="WA40" s="1"/>
      <c r="WB40" s="1"/>
      <c r="WC40" s="1"/>
      <c r="WD40" s="1"/>
      <c r="WE40" s="1"/>
      <c r="WF40" s="1"/>
      <c r="WG40" s="1"/>
      <c r="WH40" s="1"/>
      <c r="WI40" s="1"/>
      <c r="WJ40" s="1"/>
      <c r="WK40" s="1"/>
      <c r="WL40" s="1"/>
      <c r="WM40" s="1"/>
      <c r="WN40" s="1"/>
      <c r="WO40" s="1"/>
      <c r="WP40" s="1"/>
      <c r="WQ40" s="1"/>
      <c r="WR40" s="1"/>
      <c r="WS40" s="1"/>
      <c r="WT40" s="1"/>
      <c r="WU40" s="1"/>
      <c r="WV40" s="1"/>
      <c r="WW40" s="1"/>
      <c r="WX40" s="1"/>
      <c r="WY40" s="1"/>
      <c r="WZ40" s="1"/>
      <c r="XA40" s="1"/>
      <c r="XB40" s="1"/>
      <c r="XC40" s="1"/>
      <c r="XD40" s="1"/>
      <c r="XE40" s="1"/>
      <c r="XF40" s="1"/>
      <c r="XG40" s="1"/>
      <c r="XH40" s="1"/>
      <c r="XI40" s="1"/>
      <c r="XJ40" s="1"/>
      <c r="XK40" s="1"/>
      <c r="XL40" s="1"/>
      <c r="XM40" s="1"/>
      <c r="XN40" s="1"/>
      <c r="XO40" s="1"/>
      <c r="XP40" s="1"/>
      <c r="XQ40" s="1"/>
      <c r="XR40" s="1"/>
      <c r="XS40" s="1"/>
      <c r="XT40" s="1"/>
      <c r="XU40" s="1"/>
      <c r="XV40" s="1"/>
      <c r="XW40" s="1"/>
      <c r="XX40" s="1"/>
      <c r="XY40" s="1"/>
      <c r="XZ40" s="1"/>
      <c r="YA40" s="1"/>
      <c r="YB40" s="1"/>
      <c r="YC40" s="1"/>
      <c r="YD40" s="1"/>
      <c r="YE40" s="1"/>
      <c r="YF40" s="1"/>
      <c r="YG40" s="1"/>
      <c r="YH40" s="1"/>
      <c r="YI40" s="1"/>
      <c r="YJ40" s="1"/>
      <c r="YK40" s="1"/>
      <c r="YL40" s="1"/>
      <c r="YM40" s="1"/>
      <c r="YN40" s="1"/>
      <c r="YO40" s="1"/>
      <c r="YP40" s="1"/>
      <c r="YQ40" s="1"/>
      <c r="YR40" s="1"/>
      <c r="YS40" s="1"/>
      <c r="YT40" s="1"/>
      <c r="YU40" s="1"/>
      <c r="YV40" s="1"/>
      <c r="YW40" s="1"/>
      <c r="YX40" s="1"/>
      <c r="YY40" s="1"/>
      <c r="YZ40" s="1"/>
      <c r="ZA40" s="1"/>
      <c r="ZB40" s="1"/>
      <c r="ZC40" s="1"/>
      <c r="ZD40" s="1"/>
      <c r="ZE40" s="1"/>
      <c r="ZF40" s="1"/>
      <c r="ZG40" s="1"/>
      <c r="ZH40" s="1"/>
      <c r="ZI40" s="1"/>
      <c r="ZJ40" s="1"/>
      <c r="ZK40" s="1"/>
      <c r="ZL40" s="1"/>
      <c r="ZM40" s="1"/>
      <c r="ZN40" s="1"/>
      <c r="ZO40" s="1"/>
      <c r="ZP40" s="1"/>
      <c r="ZQ40" s="1"/>
      <c r="ZR40" s="1"/>
      <c r="ZS40" s="1"/>
      <c r="ZT40" s="1"/>
      <c r="ZU40" s="1"/>
      <c r="ZV40" s="1"/>
      <c r="ZW40" s="1"/>
      <c r="ZX40" s="1"/>
      <c r="ZY40" s="1"/>
      <c r="ZZ40" s="1"/>
      <c r="AAA40" s="1"/>
      <c r="AAB40" s="1"/>
      <c r="AAC40" s="1"/>
      <c r="AAD40" s="1"/>
      <c r="AAE40" s="1"/>
      <c r="AAF40" s="1"/>
      <c r="AAG40" s="1"/>
      <c r="AAH40" s="1"/>
      <c r="AAI40" s="1"/>
      <c r="AAJ40" s="1"/>
      <c r="AAK40" s="1"/>
      <c r="AAL40" s="1"/>
      <c r="AAM40" s="1"/>
      <c r="AAN40" s="1"/>
      <c r="AAO40" s="1"/>
      <c r="AAP40" s="1"/>
      <c r="AAQ40" s="1"/>
      <c r="AAR40" s="1"/>
      <c r="AAS40" s="1"/>
      <c r="AAT40" s="1"/>
      <c r="AAU40" s="1"/>
      <c r="AAV40" s="1"/>
      <c r="AAW40" s="1"/>
      <c r="AAX40" s="1"/>
      <c r="AAY40" s="1"/>
      <c r="AAZ40" s="1"/>
      <c r="ABA40" s="1"/>
      <c r="ABB40" s="1"/>
      <c r="ABC40" s="1"/>
      <c r="ABD40" s="1"/>
      <c r="ABE40" s="1"/>
      <c r="ABF40" s="1"/>
      <c r="ABG40" s="1"/>
      <c r="ABH40" s="1"/>
      <c r="ABI40" s="1"/>
      <c r="ABJ40" s="1"/>
      <c r="ABK40" s="1"/>
      <c r="ABL40" s="1"/>
      <c r="ABM40" s="1"/>
      <c r="ABN40" s="1"/>
      <c r="ABO40" s="1"/>
      <c r="ABP40" s="1"/>
      <c r="ABQ40" s="1"/>
      <c r="ABR40" s="1"/>
      <c r="ABS40" s="1"/>
      <c r="ABT40" s="1"/>
      <c r="ABU40" s="1"/>
      <c r="ABV40" s="1"/>
      <c r="ABW40" s="1"/>
      <c r="ABX40" s="1"/>
      <c r="ABY40" s="1"/>
      <c r="ABZ40" s="1"/>
      <c r="ACA40" s="1"/>
      <c r="ACB40" s="1"/>
      <c r="ACC40" s="1"/>
      <c r="ACD40" s="1"/>
      <c r="ACE40" s="1"/>
      <c r="ACF40" s="1"/>
      <c r="ACG40" s="1"/>
      <c r="ACH40" s="1"/>
      <c r="ACI40" s="1"/>
      <c r="ACJ40" s="1"/>
      <c r="ACK40" s="1"/>
      <c r="ACL40" s="1"/>
      <c r="ACM40" s="1"/>
      <c r="ACN40" s="1"/>
      <c r="ACO40" s="1"/>
      <c r="ACP40" s="1"/>
      <c r="ACQ40" s="1"/>
      <c r="ACR40" s="1"/>
      <c r="ACS40" s="1"/>
      <c r="ACT40" s="1"/>
      <c r="ACU40" s="1"/>
      <c r="ACV40" s="1"/>
      <c r="ACW40" s="1"/>
      <c r="ACX40" s="1"/>
      <c r="ACY40" s="1"/>
      <c r="ACZ40" s="1"/>
      <c r="ADA40" s="1"/>
      <c r="ADB40" s="1"/>
      <c r="ADC40" s="1"/>
      <c r="ADD40" s="1"/>
      <c r="ADE40" s="1"/>
      <c r="ADF40" s="1"/>
      <c r="ADG40" s="1"/>
      <c r="ADH40" s="1"/>
      <c r="ADI40" s="1"/>
      <c r="ADJ40" s="1"/>
      <c r="ADK40" s="1"/>
      <c r="ADL40" s="1"/>
      <c r="ADM40" s="1"/>
      <c r="ADN40" s="1"/>
      <c r="ADO40" s="1"/>
      <c r="ADP40" s="1"/>
      <c r="ADQ40" s="1"/>
      <c r="ADR40" s="1"/>
      <c r="ADS40" s="1"/>
      <c r="ADT40" s="1"/>
      <c r="ADU40" s="1"/>
      <c r="ADV40" s="1"/>
      <c r="ADW40" s="1"/>
      <c r="ADX40" s="1"/>
      <c r="ADY40" s="1"/>
      <c r="ADZ40" s="1"/>
      <c r="AEA40" s="1"/>
      <c r="AEB40" s="1"/>
      <c r="AEC40" s="1"/>
      <c r="AED40" s="1"/>
      <c r="AEE40" s="1"/>
      <c r="AEF40" s="1"/>
      <c r="AEG40" s="1"/>
      <c r="AEH40" s="1"/>
      <c r="AEI40" s="1"/>
      <c r="AEJ40" s="1"/>
      <c r="AEK40" s="1"/>
      <c r="AEL40" s="1"/>
      <c r="AEM40" s="1"/>
      <c r="AEN40" s="1"/>
      <c r="AEO40" s="1"/>
      <c r="AEP40" s="1"/>
      <c r="AEQ40" s="1"/>
      <c r="AER40" s="1"/>
      <c r="AES40" s="1"/>
      <c r="AET40" s="1"/>
      <c r="AEU40" s="1"/>
      <c r="AEV40" s="1"/>
      <c r="AEW40" s="1"/>
      <c r="AEX40" s="1"/>
      <c r="AEY40" s="1"/>
      <c r="AEZ40" s="1"/>
      <c r="AFA40" s="1"/>
      <c r="AFB40" s="1"/>
      <c r="AFC40" s="1"/>
      <c r="AFD40" s="1"/>
      <c r="AFE40" s="1"/>
      <c r="AFF40" s="1"/>
      <c r="AFG40" s="1"/>
      <c r="AFH40" s="1"/>
      <c r="AFI40" s="1"/>
      <c r="AFJ40" s="1"/>
      <c r="AFK40" s="1"/>
      <c r="AFL40" s="1"/>
      <c r="AFM40" s="1"/>
      <c r="AFN40" s="1"/>
      <c r="AFO40" s="1"/>
      <c r="AFP40" s="1"/>
      <c r="AFQ40" s="1"/>
      <c r="AFR40" s="1"/>
      <c r="AFS40" s="1"/>
      <c r="AFT40" s="1"/>
      <c r="AFU40" s="1"/>
      <c r="AFV40" s="1"/>
      <c r="AFW40" s="1"/>
      <c r="AFX40" s="1"/>
      <c r="AFY40" s="1"/>
      <c r="AFZ40" s="1"/>
      <c r="AGA40" s="1"/>
      <c r="AGB40" s="1"/>
      <c r="AGC40" s="1"/>
      <c r="AGD40" s="1"/>
      <c r="AGE40" s="1"/>
      <c r="AGF40" s="1"/>
      <c r="AGG40" s="1"/>
      <c r="AGH40" s="1"/>
      <c r="AGI40" s="1"/>
      <c r="AGJ40" s="1"/>
      <c r="AGK40" s="1"/>
      <c r="AGL40" s="1"/>
      <c r="AGM40" s="1"/>
      <c r="AGN40" s="1"/>
      <c r="AGO40" s="1"/>
      <c r="AGP40" s="1"/>
      <c r="AGQ40" s="1"/>
      <c r="AGR40" s="1"/>
      <c r="AGS40" s="1"/>
      <c r="AGT40" s="1"/>
      <c r="AGU40" s="1"/>
      <c r="AGV40" s="1"/>
      <c r="AGW40" s="1"/>
      <c r="AGX40" s="1"/>
      <c r="AGY40" s="1"/>
      <c r="AGZ40" s="1"/>
      <c r="AHA40" s="1"/>
      <c r="AHB40" s="1"/>
      <c r="AHC40" s="1"/>
      <c r="AHD40" s="1"/>
      <c r="AHE40" s="1"/>
      <c r="AHF40" s="1"/>
      <c r="AHG40" s="1"/>
      <c r="AHH40" s="1"/>
      <c r="AHI40" s="1"/>
      <c r="AHJ40" s="1"/>
      <c r="AHK40" s="1"/>
      <c r="AHL40" s="1"/>
      <c r="AHM40" s="1"/>
      <c r="AHN40" s="1"/>
      <c r="AHO40" s="1"/>
      <c r="AHP40" s="1"/>
      <c r="AHQ40" s="1"/>
      <c r="AHR40" s="1"/>
      <c r="AHS40" s="1"/>
      <c r="AHT40" s="1"/>
      <c r="AHU40" s="1"/>
      <c r="AHV40" s="1"/>
      <c r="AHW40" s="1"/>
      <c r="AHX40" s="1"/>
      <c r="AHY40" s="1"/>
      <c r="AHZ40" s="1"/>
      <c r="AIA40" s="1"/>
      <c r="AIB40" s="1"/>
      <c r="AIC40" s="1"/>
      <c r="AID40" s="1"/>
      <c r="AIE40" s="1"/>
      <c r="AIF40" s="1"/>
      <c r="AIG40" s="1"/>
      <c r="AIH40" s="1"/>
      <c r="AII40" s="1"/>
      <c r="AIJ40" s="1"/>
      <c r="AIK40" s="1"/>
      <c r="AIL40" s="1"/>
      <c r="AIM40" s="1"/>
      <c r="AIN40" s="1"/>
      <c r="AIO40" s="1"/>
      <c r="AIP40" s="1"/>
      <c r="AIQ40" s="1"/>
      <c r="AIR40" s="1"/>
      <c r="AIS40" s="1"/>
      <c r="AIT40" s="1"/>
      <c r="AIU40" s="1"/>
      <c r="AIV40" s="1"/>
      <c r="AIW40" s="1"/>
      <c r="AIX40" s="1"/>
      <c r="AIY40" s="1"/>
      <c r="AIZ40" s="1"/>
      <c r="AJA40" s="1"/>
      <c r="AJB40" s="1"/>
      <c r="AJC40" s="1"/>
      <c r="AJD40" s="1"/>
      <c r="AJE40" s="1"/>
      <c r="AJF40" s="1"/>
      <c r="AJG40" s="1"/>
      <c r="AJH40" s="1"/>
      <c r="AJI40" s="1"/>
      <c r="AJJ40" s="1"/>
      <c r="AJK40" s="1"/>
      <c r="AJL40" s="1"/>
      <c r="AJM40" s="1"/>
      <c r="AJN40" s="1"/>
      <c r="AJO40" s="1"/>
      <c r="AJP40" s="1"/>
      <c r="AJQ40" s="1"/>
      <c r="AJR40" s="1"/>
      <c r="AJS40" s="1"/>
      <c r="AJT40" s="1"/>
      <c r="AJU40" s="1"/>
      <c r="AJV40" s="1"/>
      <c r="AJW40" s="1"/>
      <c r="AJX40" s="1"/>
      <c r="AJY40" s="1"/>
      <c r="AJZ40" s="1"/>
      <c r="AKA40" s="1"/>
      <c r="AKB40" s="1"/>
      <c r="AKC40" s="1"/>
      <c r="AKD40" s="1"/>
      <c r="AKE40" s="1"/>
      <c r="AKF40" s="1"/>
      <c r="AKG40" s="1"/>
      <c r="AKH40" s="1"/>
      <c r="AKI40" s="1"/>
      <c r="AKJ40" s="1"/>
      <c r="AKK40" s="1"/>
      <c r="AKL40" s="1"/>
      <c r="AKM40" s="1"/>
      <c r="AKN40" s="1"/>
      <c r="AKO40" s="1"/>
      <c r="AKP40" s="1"/>
      <c r="AKQ40" s="1"/>
      <c r="AKR40" s="1"/>
      <c r="AKS40" s="1"/>
      <c r="AKT40" s="1"/>
      <c r="AKU40" s="1"/>
      <c r="AKV40" s="1"/>
      <c r="AKW40" s="1"/>
      <c r="AKX40" s="1"/>
      <c r="AKY40" s="1"/>
      <c r="AKZ40" s="1"/>
      <c r="ALA40" s="1"/>
      <c r="ALB40" s="1"/>
      <c r="ALC40" s="1"/>
      <c r="ALD40" s="1"/>
      <c r="ALE40" s="1"/>
      <c r="ALF40" s="1"/>
      <c r="ALG40" s="1"/>
      <c r="ALH40" s="1"/>
      <c r="ALI40" s="1"/>
      <c r="ALJ40" s="1"/>
      <c r="ALK40" s="1"/>
      <c r="ALL40" s="1"/>
      <c r="ALM40" s="1"/>
      <c r="ALN40" s="1"/>
      <c r="ALO40" s="1"/>
      <c r="ALP40" s="1"/>
      <c r="ALQ40" s="1"/>
      <c r="ALR40" s="1"/>
      <c r="ALS40" s="1"/>
      <c r="ALT40" s="1"/>
      <c r="ALU40" s="1"/>
      <c r="ALV40" s="1"/>
      <c r="ALW40" s="1"/>
      <c r="ALX40" s="1"/>
      <c r="ALY40" s="1"/>
      <c r="ALZ40" s="1"/>
      <c r="AMA40" s="1"/>
      <c r="AMB40" s="1"/>
      <c r="AMC40" s="1"/>
      <c r="AMD40" s="1"/>
      <c r="AME40" s="1"/>
      <c r="AMF40" s="1"/>
      <c r="AMG40" s="1"/>
    </row>
    <row r="41" spans="1:1021">
      <c r="A41" s="342"/>
      <c r="B41" s="342"/>
      <c r="C41" s="342"/>
      <c r="D41" s="342"/>
      <c r="E41" s="342"/>
      <c r="F41" s="342"/>
      <c r="G41" s="342"/>
      <c r="H41" s="342"/>
      <c r="I41" s="342"/>
      <c r="J41" s="342"/>
      <c r="K41" s="342"/>
      <c r="L41" s="342"/>
      <c r="M41" s="342"/>
      <c r="N41" s="342"/>
      <c r="O41" s="342"/>
      <c r="P41" s="342"/>
      <c r="Q41" s="342"/>
      <c r="R41" s="342"/>
      <c r="S41" s="342"/>
      <c r="T41" s="324"/>
      <c r="U41" s="324"/>
      <c r="V41" s="324"/>
      <c r="W41" s="324"/>
      <c r="X41" s="324"/>
      <c r="Y41" s="324"/>
      <c r="Z41" s="324"/>
      <c r="AA41" s="324"/>
      <c r="AB41" s="324"/>
      <c r="AC41" s="324"/>
      <c r="AD41" s="324"/>
      <c r="AE41" s="324"/>
      <c r="AF41" s="324"/>
      <c r="AG41" s="324"/>
      <c r="AH41" s="324"/>
      <c r="AI41" s="324"/>
      <c r="AJ41" s="324"/>
      <c r="AK41" s="324"/>
      <c r="AL41" s="324"/>
      <c r="AM41" s="324"/>
      <c r="AN41" s="324"/>
      <c r="AO41" s="324"/>
      <c r="AP41" s="324"/>
      <c r="AQ41" s="79"/>
      <c r="AR41" s="79"/>
      <c r="AS41" s="324" t="s">
        <v>484</v>
      </c>
      <c r="AT41" s="324"/>
      <c r="AU41" s="324"/>
      <c r="AV41" s="324"/>
      <c r="AW41" s="324"/>
      <c r="AX41" s="324"/>
      <c r="AY41" s="324"/>
      <c r="AZ41" s="324"/>
      <c r="BA41" s="324"/>
      <c r="BB41" s="324"/>
      <c r="BC41" s="324"/>
      <c r="BD41" s="324"/>
      <c r="BE41" s="324"/>
      <c r="BF41" s="324"/>
      <c r="BG41" s="324"/>
      <c r="BH41" s="324"/>
      <c r="BI41" s="324"/>
      <c r="BJ41" s="324"/>
      <c r="BK41" s="324"/>
      <c r="BL41" s="324"/>
      <c r="BM41" s="324"/>
      <c r="BN41" s="324"/>
      <c r="BO41" s="324"/>
      <c r="BP41" s="324"/>
      <c r="BQ41" s="324"/>
      <c r="BR41" s="324"/>
      <c r="BS41" s="324"/>
      <c r="BT41" s="324"/>
      <c r="BU41" s="324"/>
      <c r="BV41" s="324"/>
      <c r="BW41" s="1"/>
      <c r="BX41" s="1"/>
      <c r="BY41" s="1"/>
      <c r="BZ41" s="1"/>
      <c r="CA41" s="1"/>
      <c r="CB41" s="1"/>
      <c r="CC41" s="1"/>
      <c r="CD41" s="1"/>
      <c r="CE41" s="1"/>
      <c r="CF41" s="1"/>
      <c r="CG41" s="1"/>
      <c r="CH41" s="1"/>
      <c r="CI41" s="1"/>
      <c r="CJ41" s="1"/>
      <c r="CK41" s="1"/>
      <c r="CL41" s="99"/>
      <c r="CM41" s="79" t="s">
        <v>485</v>
      </c>
      <c r="CN41" s="79"/>
      <c r="CO41" s="79"/>
      <c r="CP41" s="79"/>
      <c r="CQ41" s="79"/>
      <c r="CR41" s="79"/>
      <c r="CS41" s="79"/>
      <c r="CT41" s="79"/>
      <c r="CU41" s="79"/>
      <c r="CV41" s="79"/>
      <c r="CW41" s="79"/>
      <c r="CX41" s="79"/>
      <c r="CY41" s="79"/>
      <c r="CZ41" s="79"/>
      <c r="DA41" s="79"/>
      <c r="DB41" s="79"/>
      <c r="DC41" s="79"/>
      <c r="DD41" s="79"/>
      <c r="DE41" s="79"/>
      <c r="DF41" s="79"/>
      <c r="DG41" s="79"/>
      <c r="DH41" s="79"/>
      <c r="DI41" s="79"/>
      <c r="DJ41" s="79"/>
      <c r="DK41" s="79"/>
      <c r="DL41" s="79"/>
      <c r="DM41" s="79"/>
      <c r="DN41" s="79"/>
      <c r="DO41" s="79"/>
      <c r="DP41" s="79"/>
      <c r="DQ41" s="79"/>
      <c r="DR41" s="79"/>
      <c r="DS41" s="79"/>
      <c r="DT41" s="79"/>
      <c r="DU41" s="79"/>
      <c r="DV41" s="79"/>
      <c r="DW41" s="79"/>
      <c r="DX41" s="79"/>
      <c r="DY41" s="79"/>
      <c r="DZ41" s="79"/>
      <c r="EA41" s="79"/>
      <c r="EB41" s="79"/>
      <c r="EC41" s="79"/>
      <c r="ED41" s="79"/>
      <c r="EE41" s="79"/>
      <c r="EF41" s="79"/>
      <c r="EG41" s="79"/>
      <c r="EH41" s="79"/>
      <c r="EI41" s="79"/>
      <c r="EJ41" s="79"/>
      <c r="EK41" s="79"/>
      <c r="EL41" s="79"/>
      <c r="EM41" s="79"/>
      <c r="EN41" s="79"/>
      <c r="EO41" s="79"/>
      <c r="EP41" s="79"/>
      <c r="EQ41" s="79"/>
      <c r="ER41" s="79"/>
      <c r="ES41" s="79"/>
      <c r="ET41" s="79"/>
      <c r="EU41" s="79"/>
      <c r="EV41" s="79"/>
      <c r="EW41" s="79"/>
      <c r="EX41" s="79"/>
      <c r="EY41" s="79"/>
      <c r="EZ41" s="79"/>
      <c r="FA41" s="79"/>
      <c r="FB41" s="79"/>
      <c r="FC41" s="79"/>
      <c r="FD41" s="79"/>
      <c r="FE41" s="79"/>
      <c r="FF41" s="79"/>
      <c r="FG41" s="100"/>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c r="PU41" s="1"/>
      <c r="PV41" s="1"/>
      <c r="PW41" s="1"/>
      <c r="PX41" s="1"/>
      <c r="PY41" s="1"/>
      <c r="PZ41" s="1"/>
      <c r="QA41" s="1"/>
      <c r="QB41" s="1"/>
      <c r="QC41" s="1"/>
      <c r="QD41" s="1"/>
      <c r="QE41" s="1"/>
      <c r="QF41" s="1"/>
      <c r="QG41" s="1"/>
      <c r="QH41" s="1"/>
      <c r="QI41" s="1"/>
      <c r="QJ41" s="1"/>
      <c r="QK41" s="1"/>
      <c r="QL41" s="1"/>
      <c r="QM41" s="1"/>
      <c r="QN41" s="1"/>
      <c r="QO41" s="1"/>
      <c r="QP41" s="1"/>
      <c r="QQ41" s="1"/>
      <c r="QR41" s="1"/>
      <c r="QS41" s="1"/>
      <c r="QT41" s="1"/>
      <c r="QU41" s="1"/>
      <c r="QV41" s="1"/>
      <c r="QW41" s="1"/>
      <c r="QX41" s="1"/>
      <c r="QY41" s="1"/>
      <c r="QZ41" s="1"/>
      <c r="RA41" s="1"/>
      <c r="RB41" s="1"/>
      <c r="RC41" s="1"/>
      <c r="RD41" s="1"/>
      <c r="RE41" s="1"/>
      <c r="RF41" s="1"/>
      <c r="RG41" s="1"/>
      <c r="RH41" s="1"/>
      <c r="RI41" s="1"/>
      <c r="RJ41" s="1"/>
      <c r="RK41" s="1"/>
      <c r="RL41" s="1"/>
      <c r="RM41" s="1"/>
      <c r="RN41" s="1"/>
      <c r="RO41" s="1"/>
      <c r="RP41" s="1"/>
      <c r="RQ41" s="1"/>
      <c r="RR41" s="1"/>
      <c r="RS41" s="1"/>
      <c r="RT41" s="1"/>
      <c r="RU41" s="1"/>
      <c r="RV41" s="1"/>
      <c r="RW41" s="1"/>
      <c r="RX41" s="1"/>
      <c r="RY41" s="1"/>
      <c r="RZ41" s="1"/>
      <c r="SA41" s="1"/>
      <c r="SB41" s="1"/>
      <c r="SC41" s="1"/>
      <c r="SD41" s="1"/>
      <c r="SE41" s="1"/>
      <c r="SF41" s="1"/>
      <c r="SG41" s="1"/>
      <c r="SH41" s="1"/>
      <c r="SI41" s="1"/>
      <c r="SJ41" s="1"/>
      <c r="SK41" s="1"/>
      <c r="SL41" s="1"/>
      <c r="SM41" s="1"/>
      <c r="SN41" s="1"/>
      <c r="SO41" s="1"/>
      <c r="SP41" s="1"/>
      <c r="SQ41" s="1"/>
      <c r="SR41" s="1"/>
      <c r="SS41" s="1"/>
      <c r="ST41" s="1"/>
      <c r="SU41" s="1"/>
      <c r="SV41" s="1"/>
      <c r="SW41" s="1"/>
      <c r="SX41" s="1"/>
      <c r="SY41" s="1"/>
      <c r="SZ41" s="1"/>
      <c r="TA41" s="1"/>
      <c r="TB41" s="1"/>
      <c r="TC41" s="1"/>
      <c r="TD41" s="1"/>
      <c r="TE41" s="1"/>
      <c r="TF41" s="1"/>
      <c r="TG41" s="1"/>
      <c r="TH41" s="1"/>
      <c r="TI41" s="1"/>
      <c r="TJ41" s="1"/>
      <c r="TK41" s="1"/>
      <c r="TL41" s="1"/>
      <c r="TM41" s="1"/>
      <c r="TN41" s="1"/>
      <c r="TO41" s="1"/>
      <c r="TP41" s="1"/>
      <c r="TQ41" s="1"/>
      <c r="TR41" s="1"/>
      <c r="TS41" s="1"/>
      <c r="TT41" s="1"/>
      <c r="TU41" s="1"/>
      <c r="TV41" s="1"/>
      <c r="TW41" s="1"/>
      <c r="TX41" s="1"/>
      <c r="TY41" s="1"/>
      <c r="TZ41" s="1"/>
      <c r="UA41" s="1"/>
      <c r="UB41" s="1"/>
      <c r="UC41" s="1"/>
      <c r="UD41" s="1"/>
      <c r="UE41" s="1"/>
      <c r="UF41" s="1"/>
      <c r="UG41" s="1"/>
      <c r="UH41" s="1"/>
      <c r="UI41" s="1"/>
      <c r="UJ41" s="1"/>
      <c r="UK41" s="1"/>
      <c r="UL41" s="1"/>
      <c r="UM41" s="1"/>
      <c r="UN41" s="1"/>
      <c r="UO41" s="1"/>
      <c r="UP41" s="1"/>
      <c r="UQ41" s="1"/>
      <c r="UR41" s="1"/>
      <c r="US41" s="1"/>
      <c r="UT41" s="1"/>
      <c r="UU41" s="1"/>
      <c r="UV41" s="1"/>
      <c r="UW41" s="1"/>
      <c r="UX41" s="1"/>
      <c r="UY41" s="1"/>
      <c r="UZ41" s="1"/>
      <c r="VA41" s="1"/>
      <c r="VB41" s="1"/>
      <c r="VC41" s="1"/>
      <c r="VD41" s="1"/>
      <c r="VE41" s="1"/>
      <c r="VF41" s="1"/>
      <c r="VG41" s="1"/>
      <c r="VH41" s="1"/>
      <c r="VI41" s="1"/>
      <c r="VJ41" s="1"/>
      <c r="VK41" s="1"/>
      <c r="VL41" s="1"/>
      <c r="VM41" s="1"/>
      <c r="VN41" s="1"/>
      <c r="VO41" s="1"/>
      <c r="VP41" s="1"/>
      <c r="VQ41" s="1"/>
      <c r="VR41" s="1"/>
      <c r="VS41" s="1"/>
      <c r="VT41" s="1"/>
      <c r="VU41" s="1"/>
      <c r="VV41" s="1"/>
      <c r="VW41" s="1"/>
      <c r="VX41" s="1"/>
      <c r="VY41" s="1"/>
      <c r="VZ41" s="1"/>
      <c r="WA41" s="1"/>
      <c r="WB41" s="1"/>
      <c r="WC41" s="1"/>
      <c r="WD41" s="1"/>
      <c r="WE41" s="1"/>
      <c r="WF41" s="1"/>
      <c r="WG41" s="1"/>
      <c r="WH41" s="1"/>
      <c r="WI41" s="1"/>
      <c r="WJ41" s="1"/>
      <c r="WK41" s="1"/>
      <c r="WL41" s="1"/>
      <c r="WM41" s="1"/>
      <c r="WN41" s="1"/>
      <c r="WO41" s="1"/>
      <c r="WP41" s="1"/>
      <c r="WQ41" s="1"/>
      <c r="WR41" s="1"/>
      <c r="WS41" s="1"/>
      <c r="WT41" s="1"/>
      <c r="WU41" s="1"/>
      <c r="WV41" s="1"/>
      <c r="WW41" s="1"/>
      <c r="WX41" s="1"/>
      <c r="WY41" s="1"/>
      <c r="WZ41" s="1"/>
      <c r="XA41" s="1"/>
      <c r="XB41" s="1"/>
      <c r="XC41" s="1"/>
      <c r="XD41" s="1"/>
      <c r="XE41" s="1"/>
      <c r="XF41" s="1"/>
      <c r="XG41" s="1"/>
      <c r="XH41" s="1"/>
      <c r="XI41" s="1"/>
      <c r="XJ41" s="1"/>
      <c r="XK41" s="1"/>
      <c r="XL41" s="1"/>
      <c r="XM41" s="1"/>
      <c r="XN41" s="1"/>
      <c r="XO41" s="1"/>
      <c r="XP41" s="1"/>
      <c r="XQ41" s="1"/>
      <c r="XR41" s="1"/>
      <c r="XS41" s="1"/>
      <c r="XT41" s="1"/>
      <c r="XU41" s="1"/>
      <c r="XV41" s="1"/>
      <c r="XW41" s="1"/>
      <c r="XX41" s="1"/>
      <c r="XY41" s="1"/>
      <c r="XZ41" s="1"/>
      <c r="YA41" s="1"/>
      <c r="YB41" s="1"/>
      <c r="YC41" s="1"/>
      <c r="YD41" s="1"/>
      <c r="YE41" s="1"/>
      <c r="YF41" s="1"/>
      <c r="YG41" s="1"/>
      <c r="YH41" s="1"/>
      <c r="YI41" s="1"/>
      <c r="YJ41" s="1"/>
      <c r="YK41" s="1"/>
      <c r="YL41" s="1"/>
      <c r="YM41" s="1"/>
      <c r="YN41" s="1"/>
      <c r="YO41" s="1"/>
      <c r="YP41" s="1"/>
      <c r="YQ41" s="1"/>
      <c r="YR41" s="1"/>
      <c r="YS41" s="1"/>
      <c r="YT41" s="1"/>
      <c r="YU41" s="1"/>
      <c r="YV41" s="1"/>
      <c r="YW41" s="1"/>
      <c r="YX41" s="1"/>
      <c r="YY41" s="1"/>
      <c r="YZ41" s="1"/>
      <c r="ZA41" s="1"/>
      <c r="ZB41" s="1"/>
      <c r="ZC41" s="1"/>
      <c r="ZD41" s="1"/>
      <c r="ZE41" s="1"/>
      <c r="ZF41" s="1"/>
      <c r="ZG41" s="1"/>
      <c r="ZH41" s="1"/>
      <c r="ZI41" s="1"/>
      <c r="ZJ41" s="1"/>
      <c r="ZK41" s="1"/>
      <c r="ZL41" s="1"/>
      <c r="ZM41" s="1"/>
      <c r="ZN41" s="1"/>
      <c r="ZO41" s="1"/>
      <c r="ZP41" s="1"/>
      <c r="ZQ41" s="1"/>
      <c r="ZR41" s="1"/>
      <c r="ZS41" s="1"/>
      <c r="ZT41" s="1"/>
      <c r="ZU41" s="1"/>
      <c r="ZV41" s="1"/>
      <c r="ZW41" s="1"/>
      <c r="ZX41" s="1"/>
      <c r="ZY41" s="1"/>
      <c r="ZZ41" s="1"/>
      <c r="AAA41" s="1"/>
      <c r="AAB41" s="1"/>
      <c r="AAC41" s="1"/>
      <c r="AAD41" s="1"/>
      <c r="AAE41" s="1"/>
      <c r="AAF41" s="1"/>
      <c r="AAG41" s="1"/>
      <c r="AAH41" s="1"/>
      <c r="AAI41" s="1"/>
      <c r="AAJ41" s="1"/>
      <c r="AAK41" s="1"/>
      <c r="AAL41" s="1"/>
      <c r="AAM41" s="1"/>
      <c r="AAN41" s="1"/>
      <c r="AAO41" s="1"/>
      <c r="AAP41" s="1"/>
      <c r="AAQ41" s="1"/>
      <c r="AAR41" s="1"/>
      <c r="AAS41" s="1"/>
      <c r="AAT41" s="1"/>
      <c r="AAU41" s="1"/>
      <c r="AAV41" s="1"/>
      <c r="AAW41" s="1"/>
      <c r="AAX41" s="1"/>
      <c r="AAY41" s="1"/>
      <c r="AAZ41" s="1"/>
      <c r="ABA41" s="1"/>
      <c r="ABB41" s="1"/>
      <c r="ABC41" s="1"/>
      <c r="ABD41" s="1"/>
      <c r="ABE41" s="1"/>
      <c r="ABF41" s="1"/>
      <c r="ABG41" s="1"/>
      <c r="ABH41" s="1"/>
      <c r="ABI41" s="1"/>
      <c r="ABJ41" s="1"/>
      <c r="ABK41" s="1"/>
      <c r="ABL41" s="1"/>
      <c r="ABM41" s="1"/>
      <c r="ABN41" s="1"/>
      <c r="ABO41" s="1"/>
      <c r="ABP41" s="1"/>
      <c r="ABQ41" s="1"/>
      <c r="ABR41" s="1"/>
      <c r="ABS41" s="1"/>
      <c r="ABT41" s="1"/>
      <c r="ABU41" s="1"/>
      <c r="ABV41" s="1"/>
      <c r="ABW41" s="1"/>
      <c r="ABX41" s="1"/>
      <c r="ABY41" s="1"/>
      <c r="ABZ41" s="1"/>
      <c r="ACA41" s="1"/>
      <c r="ACB41" s="1"/>
      <c r="ACC41" s="1"/>
      <c r="ACD41" s="1"/>
      <c r="ACE41" s="1"/>
      <c r="ACF41" s="1"/>
      <c r="ACG41" s="1"/>
      <c r="ACH41" s="1"/>
      <c r="ACI41" s="1"/>
      <c r="ACJ41" s="1"/>
      <c r="ACK41" s="1"/>
      <c r="ACL41" s="1"/>
      <c r="ACM41" s="1"/>
      <c r="ACN41" s="1"/>
      <c r="ACO41" s="1"/>
      <c r="ACP41" s="1"/>
      <c r="ACQ41" s="1"/>
      <c r="ACR41" s="1"/>
      <c r="ACS41" s="1"/>
      <c r="ACT41" s="1"/>
      <c r="ACU41" s="1"/>
      <c r="ACV41" s="1"/>
      <c r="ACW41" s="1"/>
      <c r="ACX41" s="1"/>
      <c r="ACY41" s="1"/>
      <c r="ACZ41" s="1"/>
      <c r="ADA41" s="1"/>
      <c r="ADB41" s="1"/>
      <c r="ADC41" s="1"/>
      <c r="ADD41" s="1"/>
      <c r="ADE41" s="1"/>
      <c r="ADF41" s="1"/>
      <c r="ADG41" s="1"/>
      <c r="ADH41" s="1"/>
      <c r="ADI41" s="1"/>
      <c r="ADJ41" s="1"/>
      <c r="ADK41" s="1"/>
      <c r="ADL41" s="1"/>
      <c r="ADM41" s="1"/>
      <c r="ADN41" s="1"/>
      <c r="ADO41" s="1"/>
      <c r="ADP41" s="1"/>
      <c r="ADQ41" s="1"/>
      <c r="ADR41" s="1"/>
      <c r="ADS41" s="1"/>
      <c r="ADT41" s="1"/>
      <c r="ADU41" s="1"/>
      <c r="ADV41" s="1"/>
      <c r="ADW41" s="1"/>
      <c r="ADX41" s="1"/>
      <c r="ADY41" s="1"/>
      <c r="ADZ41" s="1"/>
      <c r="AEA41" s="1"/>
      <c r="AEB41" s="1"/>
      <c r="AEC41" s="1"/>
      <c r="AED41" s="1"/>
      <c r="AEE41" s="1"/>
      <c r="AEF41" s="1"/>
      <c r="AEG41" s="1"/>
      <c r="AEH41" s="1"/>
      <c r="AEI41" s="1"/>
      <c r="AEJ41" s="1"/>
      <c r="AEK41" s="1"/>
      <c r="AEL41" s="1"/>
      <c r="AEM41" s="1"/>
      <c r="AEN41" s="1"/>
      <c r="AEO41" s="1"/>
      <c r="AEP41" s="1"/>
      <c r="AEQ41" s="1"/>
      <c r="AER41" s="1"/>
      <c r="AES41" s="1"/>
      <c r="AET41" s="1"/>
      <c r="AEU41" s="1"/>
      <c r="AEV41" s="1"/>
      <c r="AEW41" s="1"/>
      <c r="AEX41" s="1"/>
      <c r="AEY41" s="1"/>
      <c r="AEZ41" s="1"/>
      <c r="AFA41" s="1"/>
      <c r="AFB41" s="1"/>
      <c r="AFC41" s="1"/>
      <c r="AFD41" s="1"/>
      <c r="AFE41" s="1"/>
      <c r="AFF41" s="1"/>
      <c r="AFG41" s="1"/>
      <c r="AFH41" s="1"/>
      <c r="AFI41" s="1"/>
      <c r="AFJ41" s="1"/>
      <c r="AFK41" s="1"/>
      <c r="AFL41" s="1"/>
      <c r="AFM41" s="1"/>
      <c r="AFN41" s="1"/>
      <c r="AFO41" s="1"/>
      <c r="AFP41" s="1"/>
      <c r="AFQ41" s="1"/>
      <c r="AFR41" s="1"/>
      <c r="AFS41" s="1"/>
      <c r="AFT41" s="1"/>
      <c r="AFU41" s="1"/>
      <c r="AFV41" s="1"/>
      <c r="AFW41" s="1"/>
      <c r="AFX41" s="1"/>
      <c r="AFY41" s="1"/>
      <c r="AFZ41" s="1"/>
      <c r="AGA41" s="1"/>
      <c r="AGB41" s="1"/>
      <c r="AGC41" s="1"/>
      <c r="AGD41" s="1"/>
      <c r="AGE41" s="1"/>
      <c r="AGF41" s="1"/>
      <c r="AGG41" s="1"/>
      <c r="AGH41" s="1"/>
      <c r="AGI41" s="1"/>
      <c r="AGJ41" s="1"/>
      <c r="AGK41" s="1"/>
      <c r="AGL41" s="1"/>
      <c r="AGM41" s="1"/>
      <c r="AGN41" s="1"/>
      <c r="AGO41" s="1"/>
      <c r="AGP41" s="1"/>
      <c r="AGQ41" s="1"/>
      <c r="AGR41" s="1"/>
      <c r="AGS41" s="1"/>
      <c r="AGT41" s="1"/>
      <c r="AGU41" s="1"/>
      <c r="AGV41" s="1"/>
      <c r="AGW41" s="1"/>
      <c r="AGX41" s="1"/>
      <c r="AGY41" s="1"/>
      <c r="AGZ41" s="1"/>
      <c r="AHA41" s="1"/>
      <c r="AHB41" s="1"/>
      <c r="AHC41" s="1"/>
      <c r="AHD41" s="1"/>
      <c r="AHE41" s="1"/>
      <c r="AHF41" s="1"/>
      <c r="AHG41" s="1"/>
      <c r="AHH41" s="1"/>
      <c r="AHI41" s="1"/>
      <c r="AHJ41" s="1"/>
      <c r="AHK41" s="1"/>
      <c r="AHL41" s="1"/>
      <c r="AHM41" s="1"/>
      <c r="AHN41" s="1"/>
      <c r="AHO41" s="1"/>
      <c r="AHP41" s="1"/>
      <c r="AHQ41" s="1"/>
      <c r="AHR41" s="1"/>
      <c r="AHS41" s="1"/>
      <c r="AHT41" s="1"/>
      <c r="AHU41" s="1"/>
      <c r="AHV41" s="1"/>
      <c r="AHW41" s="1"/>
      <c r="AHX41" s="1"/>
      <c r="AHY41" s="1"/>
      <c r="AHZ41" s="1"/>
      <c r="AIA41" s="1"/>
      <c r="AIB41" s="1"/>
      <c r="AIC41" s="1"/>
      <c r="AID41" s="1"/>
      <c r="AIE41" s="1"/>
      <c r="AIF41" s="1"/>
      <c r="AIG41" s="1"/>
      <c r="AIH41" s="1"/>
      <c r="AII41" s="1"/>
      <c r="AIJ41" s="1"/>
      <c r="AIK41" s="1"/>
      <c r="AIL41" s="1"/>
      <c r="AIM41" s="1"/>
      <c r="AIN41" s="1"/>
      <c r="AIO41" s="1"/>
      <c r="AIP41" s="1"/>
      <c r="AIQ41" s="1"/>
      <c r="AIR41" s="1"/>
      <c r="AIS41" s="1"/>
      <c r="AIT41" s="1"/>
      <c r="AIU41" s="1"/>
      <c r="AIV41" s="1"/>
      <c r="AIW41" s="1"/>
      <c r="AIX41" s="1"/>
      <c r="AIY41" s="1"/>
      <c r="AIZ41" s="1"/>
      <c r="AJA41" s="1"/>
      <c r="AJB41" s="1"/>
      <c r="AJC41" s="1"/>
      <c r="AJD41" s="1"/>
      <c r="AJE41" s="1"/>
      <c r="AJF41" s="1"/>
      <c r="AJG41" s="1"/>
      <c r="AJH41" s="1"/>
      <c r="AJI41" s="1"/>
      <c r="AJJ41" s="1"/>
      <c r="AJK41" s="1"/>
      <c r="AJL41" s="1"/>
      <c r="AJM41" s="1"/>
      <c r="AJN41" s="1"/>
      <c r="AJO41" s="1"/>
      <c r="AJP41" s="1"/>
      <c r="AJQ41" s="1"/>
      <c r="AJR41" s="1"/>
      <c r="AJS41" s="1"/>
      <c r="AJT41" s="1"/>
      <c r="AJU41" s="1"/>
      <c r="AJV41" s="1"/>
      <c r="AJW41" s="1"/>
      <c r="AJX41" s="1"/>
      <c r="AJY41" s="1"/>
      <c r="AJZ41" s="1"/>
      <c r="AKA41" s="1"/>
      <c r="AKB41" s="1"/>
      <c r="AKC41" s="1"/>
      <c r="AKD41" s="1"/>
      <c r="AKE41" s="1"/>
      <c r="AKF41" s="1"/>
      <c r="AKG41" s="1"/>
      <c r="AKH41" s="1"/>
      <c r="AKI41" s="1"/>
      <c r="AKJ41" s="1"/>
      <c r="AKK41" s="1"/>
      <c r="AKL41" s="1"/>
      <c r="AKM41" s="1"/>
      <c r="AKN41" s="1"/>
      <c r="AKO41" s="1"/>
      <c r="AKP41" s="1"/>
      <c r="AKQ41" s="1"/>
      <c r="AKR41" s="1"/>
      <c r="AKS41" s="1"/>
      <c r="AKT41" s="1"/>
      <c r="AKU41" s="1"/>
      <c r="AKV41" s="1"/>
      <c r="AKW41" s="1"/>
      <c r="AKX41" s="1"/>
      <c r="AKY41" s="1"/>
      <c r="AKZ41" s="1"/>
      <c r="ALA41" s="1"/>
      <c r="ALB41" s="1"/>
      <c r="ALC41" s="1"/>
      <c r="ALD41" s="1"/>
      <c r="ALE41" s="1"/>
      <c r="ALF41" s="1"/>
      <c r="ALG41" s="1"/>
      <c r="ALH41" s="1"/>
      <c r="ALI41" s="1"/>
      <c r="ALJ41" s="1"/>
      <c r="ALK41" s="1"/>
      <c r="ALL41" s="1"/>
      <c r="ALM41" s="1"/>
      <c r="ALN41" s="1"/>
      <c r="ALO41" s="1"/>
      <c r="ALP41" s="1"/>
      <c r="ALQ41" s="1"/>
      <c r="ALR41" s="1"/>
      <c r="ALS41" s="1"/>
      <c r="ALT41" s="1"/>
      <c r="ALU41" s="1"/>
      <c r="ALV41" s="1"/>
      <c r="ALW41" s="1"/>
      <c r="ALX41" s="1"/>
      <c r="ALY41" s="1"/>
      <c r="ALZ41" s="1"/>
      <c r="AMA41" s="1"/>
      <c r="AMB41" s="1"/>
      <c r="AMC41" s="1"/>
      <c r="AMD41" s="1"/>
      <c r="AME41" s="1"/>
      <c r="AMF41" s="1"/>
      <c r="AMG41" s="1"/>
    </row>
    <row r="42" spans="1:1021">
      <c r="A42" s="342"/>
      <c r="B42" s="342"/>
      <c r="C42" s="342"/>
      <c r="D42" s="342"/>
      <c r="E42" s="342"/>
      <c r="F42" s="342"/>
      <c r="G42" s="342"/>
      <c r="H42" s="342"/>
      <c r="I42" s="342"/>
      <c r="J42" s="342"/>
      <c r="K42" s="342"/>
      <c r="L42" s="342"/>
      <c r="M42" s="342"/>
      <c r="N42" s="342"/>
      <c r="O42" s="342"/>
      <c r="P42" s="342"/>
      <c r="Q42" s="342"/>
      <c r="R42" s="342"/>
      <c r="S42" s="342"/>
      <c r="T42" s="332" t="s">
        <v>89</v>
      </c>
      <c r="U42" s="332"/>
      <c r="V42" s="332"/>
      <c r="W42" s="332"/>
      <c r="X42" s="332"/>
      <c r="Y42" s="332"/>
      <c r="Z42" s="332"/>
      <c r="AA42" s="332"/>
      <c r="AB42" s="332"/>
      <c r="AC42" s="332"/>
      <c r="AD42" s="332"/>
      <c r="AE42" s="332"/>
      <c r="AF42" s="332"/>
      <c r="AG42" s="332"/>
      <c r="AH42" s="332"/>
      <c r="AI42" s="332"/>
      <c r="AJ42" s="332"/>
      <c r="AK42" s="332"/>
      <c r="AL42" s="332"/>
      <c r="AM42" s="332"/>
      <c r="AN42" s="332"/>
      <c r="AO42" s="332"/>
      <c r="AP42" s="332"/>
      <c r="AQ42" s="1"/>
      <c r="AR42" s="1"/>
      <c r="AS42" s="332" t="s">
        <v>90</v>
      </c>
      <c r="AT42" s="332"/>
      <c r="AU42" s="332"/>
      <c r="AV42" s="332"/>
      <c r="AW42" s="332"/>
      <c r="AX42" s="332"/>
      <c r="AY42" s="332"/>
      <c r="AZ42" s="332"/>
      <c r="BA42" s="332"/>
      <c r="BB42" s="332"/>
      <c r="BC42" s="332"/>
      <c r="BD42" s="332"/>
      <c r="BE42" s="332"/>
      <c r="BF42" s="332"/>
      <c r="BG42" s="332"/>
      <c r="BH42" s="332"/>
      <c r="BI42" s="332"/>
      <c r="BJ42" s="332"/>
      <c r="BK42" s="332"/>
      <c r="BL42" s="332"/>
      <c r="BM42" s="332"/>
      <c r="BN42" s="332"/>
      <c r="BO42" s="332"/>
      <c r="BP42" s="332"/>
      <c r="BQ42" s="332"/>
      <c r="BR42" s="332"/>
      <c r="BS42" s="332"/>
      <c r="BT42" s="332"/>
      <c r="BU42" s="332"/>
      <c r="BV42" s="332"/>
      <c r="BW42" s="1"/>
      <c r="BX42" s="1"/>
      <c r="BY42" s="1"/>
      <c r="BZ42" s="1"/>
      <c r="CA42" s="1"/>
      <c r="CB42" s="1"/>
      <c r="CC42" s="1"/>
      <c r="CD42" s="1"/>
      <c r="CE42" s="1"/>
      <c r="CF42" s="1"/>
      <c r="CG42" s="1"/>
      <c r="CH42" s="1"/>
      <c r="CI42" s="1"/>
      <c r="CJ42" s="1"/>
      <c r="CK42" s="1"/>
      <c r="CL42" s="99"/>
      <c r="CM42" s="79" t="s">
        <v>486</v>
      </c>
      <c r="CN42" s="79"/>
      <c r="CO42" s="79"/>
      <c r="CP42" s="79"/>
      <c r="CQ42" s="79"/>
      <c r="CR42" s="79"/>
      <c r="CS42" s="79"/>
      <c r="CT42" s="79"/>
      <c r="CU42" s="79"/>
      <c r="CV42" s="79"/>
      <c r="CW42" s="79"/>
      <c r="CX42" s="79"/>
      <c r="CY42" s="79"/>
      <c r="CZ42" s="79"/>
      <c r="DA42" s="323"/>
      <c r="DB42" s="323"/>
      <c r="DC42" s="323"/>
      <c r="DD42" s="323"/>
      <c r="DE42" s="323"/>
      <c r="DF42" s="323"/>
      <c r="DG42" s="323"/>
      <c r="DH42" s="323"/>
      <c r="DI42" s="323"/>
      <c r="DJ42" s="323"/>
      <c r="DK42" s="323"/>
      <c r="DL42" s="323"/>
      <c r="DM42" s="323"/>
      <c r="DN42" s="323"/>
      <c r="DO42" s="323"/>
      <c r="DP42" s="323"/>
      <c r="DQ42" s="79"/>
      <c r="DR42" s="324"/>
      <c r="DS42" s="324"/>
      <c r="DT42" s="324"/>
      <c r="DU42" s="324"/>
      <c r="DV42" s="324"/>
      <c r="DW42" s="324"/>
      <c r="DX42" s="324"/>
      <c r="DY42" s="324"/>
      <c r="DZ42" s="324"/>
      <c r="EA42" s="324"/>
      <c r="EB42" s="324"/>
      <c r="EC42" s="79"/>
      <c r="ED42" s="324"/>
      <c r="EE42" s="324"/>
      <c r="EF42" s="324"/>
      <c r="EG42" s="324"/>
      <c r="EH42" s="324"/>
      <c r="EI42" s="324"/>
      <c r="EJ42" s="324"/>
      <c r="EK42" s="324"/>
      <c r="EL42" s="324"/>
      <c r="EM42" s="324"/>
      <c r="EN42" s="324"/>
      <c r="EO42" s="324"/>
      <c r="EP42" s="324"/>
      <c r="EQ42" s="324"/>
      <c r="ER42" s="324"/>
      <c r="ES42" s="79"/>
      <c r="ET42" s="320"/>
      <c r="EU42" s="320"/>
      <c r="EV42" s="320"/>
      <c r="EW42" s="320"/>
      <c r="EX42" s="320"/>
      <c r="EY42" s="320"/>
      <c r="EZ42" s="320"/>
      <c r="FA42" s="320"/>
      <c r="FB42" s="320"/>
      <c r="FC42" s="320"/>
      <c r="FD42" s="320"/>
      <c r="FE42" s="320"/>
      <c r="FF42" s="79"/>
      <c r="FG42" s="100"/>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c r="PU42" s="1"/>
      <c r="PV42" s="1"/>
      <c r="PW42" s="1"/>
      <c r="PX42" s="1"/>
      <c r="PY42" s="1"/>
      <c r="PZ42" s="1"/>
      <c r="QA42" s="1"/>
      <c r="QB42" s="1"/>
      <c r="QC42" s="1"/>
      <c r="QD42" s="1"/>
      <c r="QE42" s="1"/>
      <c r="QF42" s="1"/>
      <c r="QG42" s="1"/>
      <c r="QH42" s="1"/>
      <c r="QI42" s="1"/>
      <c r="QJ42" s="1"/>
      <c r="QK42" s="1"/>
      <c r="QL42" s="1"/>
      <c r="QM42" s="1"/>
      <c r="QN42" s="1"/>
      <c r="QO42" s="1"/>
      <c r="QP42" s="1"/>
      <c r="QQ42" s="1"/>
      <c r="QR42" s="1"/>
      <c r="QS42" s="1"/>
      <c r="QT42" s="1"/>
      <c r="QU42" s="1"/>
      <c r="QV42" s="1"/>
      <c r="QW42" s="1"/>
      <c r="QX42" s="1"/>
      <c r="QY42" s="1"/>
      <c r="QZ42" s="1"/>
      <c r="RA42" s="1"/>
      <c r="RB42" s="1"/>
      <c r="RC42" s="1"/>
      <c r="RD42" s="1"/>
      <c r="RE42" s="1"/>
      <c r="RF42" s="1"/>
      <c r="RG42" s="1"/>
      <c r="RH42" s="1"/>
      <c r="RI42" s="1"/>
      <c r="RJ42" s="1"/>
      <c r="RK42" s="1"/>
      <c r="RL42" s="1"/>
      <c r="RM42" s="1"/>
      <c r="RN42" s="1"/>
      <c r="RO42" s="1"/>
      <c r="RP42" s="1"/>
      <c r="RQ42" s="1"/>
      <c r="RR42" s="1"/>
      <c r="RS42" s="1"/>
      <c r="RT42" s="1"/>
      <c r="RU42" s="1"/>
      <c r="RV42" s="1"/>
      <c r="RW42" s="1"/>
      <c r="RX42" s="1"/>
      <c r="RY42" s="1"/>
      <c r="RZ42" s="1"/>
      <c r="SA42" s="1"/>
      <c r="SB42" s="1"/>
      <c r="SC42" s="1"/>
      <c r="SD42" s="1"/>
      <c r="SE42" s="1"/>
      <c r="SF42" s="1"/>
      <c r="SG42" s="1"/>
      <c r="SH42" s="1"/>
      <c r="SI42" s="1"/>
      <c r="SJ42" s="1"/>
      <c r="SK42" s="1"/>
      <c r="SL42" s="1"/>
      <c r="SM42" s="1"/>
      <c r="SN42" s="1"/>
      <c r="SO42" s="1"/>
      <c r="SP42" s="1"/>
      <c r="SQ42" s="1"/>
      <c r="SR42" s="1"/>
      <c r="SS42" s="1"/>
      <c r="ST42" s="1"/>
      <c r="SU42" s="1"/>
      <c r="SV42" s="1"/>
      <c r="SW42" s="1"/>
      <c r="SX42" s="1"/>
      <c r="SY42" s="1"/>
      <c r="SZ42" s="1"/>
      <c r="TA42" s="1"/>
      <c r="TB42" s="1"/>
      <c r="TC42" s="1"/>
      <c r="TD42" s="1"/>
      <c r="TE42" s="1"/>
      <c r="TF42" s="1"/>
      <c r="TG42" s="1"/>
      <c r="TH42" s="1"/>
      <c r="TI42" s="1"/>
      <c r="TJ42" s="1"/>
      <c r="TK42" s="1"/>
      <c r="TL42" s="1"/>
      <c r="TM42" s="1"/>
      <c r="TN42" s="1"/>
      <c r="TO42" s="1"/>
      <c r="TP42" s="1"/>
      <c r="TQ42" s="1"/>
      <c r="TR42" s="1"/>
      <c r="TS42" s="1"/>
      <c r="TT42" s="1"/>
      <c r="TU42" s="1"/>
      <c r="TV42" s="1"/>
      <c r="TW42" s="1"/>
      <c r="TX42" s="1"/>
      <c r="TY42" s="1"/>
      <c r="TZ42" s="1"/>
      <c r="UA42" s="1"/>
      <c r="UB42" s="1"/>
      <c r="UC42" s="1"/>
      <c r="UD42" s="1"/>
      <c r="UE42" s="1"/>
      <c r="UF42" s="1"/>
      <c r="UG42" s="1"/>
      <c r="UH42" s="1"/>
      <c r="UI42" s="1"/>
      <c r="UJ42" s="1"/>
      <c r="UK42" s="1"/>
      <c r="UL42" s="1"/>
      <c r="UM42" s="1"/>
      <c r="UN42" s="1"/>
      <c r="UO42" s="1"/>
      <c r="UP42" s="1"/>
      <c r="UQ42" s="1"/>
      <c r="UR42" s="1"/>
      <c r="US42" s="1"/>
      <c r="UT42" s="1"/>
      <c r="UU42" s="1"/>
      <c r="UV42" s="1"/>
      <c r="UW42" s="1"/>
      <c r="UX42" s="1"/>
      <c r="UY42" s="1"/>
      <c r="UZ42" s="1"/>
      <c r="VA42" s="1"/>
      <c r="VB42" s="1"/>
      <c r="VC42" s="1"/>
      <c r="VD42" s="1"/>
      <c r="VE42" s="1"/>
      <c r="VF42" s="1"/>
      <c r="VG42" s="1"/>
      <c r="VH42" s="1"/>
      <c r="VI42" s="1"/>
      <c r="VJ42" s="1"/>
      <c r="VK42" s="1"/>
      <c r="VL42" s="1"/>
      <c r="VM42" s="1"/>
      <c r="VN42" s="1"/>
      <c r="VO42" s="1"/>
      <c r="VP42" s="1"/>
      <c r="VQ42" s="1"/>
      <c r="VR42" s="1"/>
      <c r="VS42" s="1"/>
      <c r="VT42" s="1"/>
      <c r="VU42" s="1"/>
      <c r="VV42" s="1"/>
      <c r="VW42" s="1"/>
      <c r="VX42" s="1"/>
      <c r="VY42" s="1"/>
      <c r="VZ42" s="1"/>
      <c r="WA42" s="1"/>
      <c r="WB42" s="1"/>
      <c r="WC42" s="1"/>
      <c r="WD42" s="1"/>
      <c r="WE42" s="1"/>
      <c r="WF42" s="1"/>
      <c r="WG42" s="1"/>
      <c r="WH42" s="1"/>
      <c r="WI42" s="1"/>
      <c r="WJ42" s="1"/>
      <c r="WK42" s="1"/>
      <c r="WL42" s="1"/>
      <c r="WM42" s="1"/>
      <c r="WN42" s="1"/>
      <c r="WO42" s="1"/>
      <c r="WP42" s="1"/>
      <c r="WQ42" s="1"/>
      <c r="WR42" s="1"/>
      <c r="WS42" s="1"/>
      <c r="WT42" s="1"/>
      <c r="WU42" s="1"/>
      <c r="WV42" s="1"/>
      <c r="WW42" s="1"/>
      <c r="WX42" s="1"/>
      <c r="WY42" s="1"/>
      <c r="WZ42" s="1"/>
      <c r="XA42" s="1"/>
      <c r="XB42" s="1"/>
      <c r="XC42" s="1"/>
      <c r="XD42" s="1"/>
      <c r="XE42" s="1"/>
      <c r="XF42" s="1"/>
      <c r="XG42" s="1"/>
      <c r="XH42" s="1"/>
      <c r="XI42" s="1"/>
      <c r="XJ42" s="1"/>
      <c r="XK42" s="1"/>
      <c r="XL42" s="1"/>
      <c r="XM42" s="1"/>
      <c r="XN42" s="1"/>
      <c r="XO42" s="1"/>
      <c r="XP42" s="1"/>
      <c r="XQ42" s="1"/>
      <c r="XR42" s="1"/>
      <c r="XS42" s="1"/>
      <c r="XT42" s="1"/>
      <c r="XU42" s="1"/>
      <c r="XV42" s="1"/>
      <c r="XW42" s="1"/>
      <c r="XX42" s="1"/>
      <c r="XY42" s="1"/>
      <c r="XZ42" s="1"/>
      <c r="YA42" s="1"/>
      <c r="YB42" s="1"/>
      <c r="YC42" s="1"/>
      <c r="YD42" s="1"/>
      <c r="YE42" s="1"/>
      <c r="YF42" s="1"/>
      <c r="YG42" s="1"/>
      <c r="YH42" s="1"/>
      <c r="YI42" s="1"/>
      <c r="YJ42" s="1"/>
      <c r="YK42" s="1"/>
      <c r="YL42" s="1"/>
      <c r="YM42" s="1"/>
      <c r="YN42" s="1"/>
      <c r="YO42" s="1"/>
      <c r="YP42" s="1"/>
      <c r="YQ42" s="1"/>
      <c r="YR42" s="1"/>
      <c r="YS42" s="1"/>
      <c r="YT42" s="1"/>
      <c r="YU42" s="1"/>
      <c r="YV42" s="1"/>
      <c r="YW42" s="1"/>
      <c r="YX42" s="1"/>
      <c r="YY42" s="1"/>
      <c r="YZ42" s="1"/>
      <c r="ZA42" s="1"/>
      <c r="ZB42" s="1"/>
      <c r="ZC42" s="1"/>
      <c r="ZD42" s="1"/>
      <c r="ZE42" s="1"/>
      <c r="ZF42" s="1"/>
      <c r="ZG42" s="1"/>
      <c r="ZH42" s="1"/>
      <c r="ZI42" s="1"/>
      <c r="ZJ42" s="1"/>
      <c r="ZK42" s="1"/>
      <c r="ZL42" s="1"/>
      <c r="ZM42" s="1"/>
      <c r="ZN42" s="1"/>
      <c r="ZO42" s="1"/>
      <c r="ZP42" s="1"/>
      <c r="ZQ42" s="1"/>
      <c r="ZR42" s="1"/>
      <c r="ZS42" s="1"/>
      <c r="ZT42" s="1"/>
      <c r="ZU42" s="1"/>
      <c r="ZV42" s="1"/>
      <c r="ZW42" s="1"/>
      <c r="ZX42" s="1"/>
      <c r="ZY42" s="1"/>
      <c r="ZZ42" s="1"/>
      <c r="AAA42" s="1"/>
      <c r="AAB42" s="1"/>
      <c r="AAC42" s="1"/>
      <c r="AAD42" s="1"/>
      <c r="AAE42" s="1"/>
      <c r="AAF42" s="1"/>
      <c r="AAG42" s="1"/>
      <c r="AAH42" s="1"/>
      <c r="AAI42" s="1"/>
      <c r="AAJ42" s="1"/>
      <c r="AAK42" s="1"/>
      <c r="AAL42" s="1"/>
      <c r="AAM42" s="1"/>
      <c r="AAN42" s="1"/>
      <c r="AAO42" s="1"/>
      <c r="AAP42" s="1"/>
      <c r="AAQ42" s="1"/>
      <c r="AAR42" s="1"/>
      <c r="AAS42" s="1"/>
      <c r="AAT42" s="1"/>
      <c r="AAU42" s="1"/>
      <c r="AAV42" s="1"/>
      <c r="AAW42" s="1"/>
      <c r="AAX42" s="1"/>
      <c r="AAY42" s="1"/>
      <c r="AAZ42" s="1"/>
      <c r="ABA42" s="1"/>
      <c r="ABB42" s="1"/>
      <c r="ABC42" s="1"/>
      <c r="ABD42" s="1"/>
      <c r="ABE42" s="1"/>
      <c r="ABF42" s="1"/>
      <c r="ABG42" s="1"/>
      <c r="ABH42" s="1"/>
      <c r="ABI42" s="1"/>
      <c r="ABJ42" s="1"/>
      <c r="ABK42" s="1"/>
      <c r="ABL42" s="1"/>
      <c r="ABM42" s="1"/>
      <c r="ABN42" s="1"/>
      <c r="ABO42" s="1"/>
      <c r="ABP42" s="1"/>
      <c r="ABQ42" s="1"/>
      <c r="ABR42" s="1"/>
      <c r="ABS42" s="1"/>
      <c r="ABT42" s="1"/>
      <c r="ABU42" s="1"/>
      <c r="ABV42" s="1"/>
      <c r="ABW42" s="1"/>
      <c r="ABX42" s="1"/>
      <c r="ABY42" s="1"/>
      <c r="ABZ42" s="1"/>
      <c r="ACA42" s="1"/>
      <c r="ACB42" s="1"/>
      <c r="ACC42" s="1"/>
      <c r="ACD42" s="1"/>
      <c r="ACE42" s="1"/>
      <c r="ACF42" s="1"/>
      <c r="ACG42" s="1"/>
      <c r="ACH42" s="1"/>
      <c r="ACI42" s="1"/>
      <c r="ACJ42" s="1"/>
      <c r="ACK42" s="1"/>
      <c r="ACL42" s="1"/>
      <c r="ACM42" s="1"/>
      <c r="ACN42" s="1"/>
      <c r="ACO42" s="1"/>
      <c r="ACP42" s="1"/>
      <c r="ACQ42" s="1"/>
      <c r="ACR42" s="1"/>
      <c r="ACS42" s="1"/>
      <c r="ACT42" s="1"/>
      <c r="ACU42" s="1"/>
      <c r="ACV42" s="1"/>
      <c r="ACW42" s="1"/>
      <c r="ACX42" s="1"/>
      <c r="ACY42" s="1"/>
      <c r="ACZ42" s="1"/>
      <c r="ADA42" s="1"/>
      <c r="ADB42" s="1"/>
      <c r="ADC42" s="1"/>
      <c r="ADD42" s="1"/>
      <c r="ADE42" s="1"/>
      <c r="ADF42" s="1"/>
      <c r="ADG42" s="1"/>
      <c r="ADH42" s="1"/>
      <c r="ADI42" s="1"/>
      <c r="ADJ42" s="1"/>
      <c r="ADK42" s="1"/>
      <c r="ADL42" s="1"/>
      <c r="ADM42" s="1"/>
      <c r="ADN42" s="1"/>
      <c r="ADO42" s="1"/>
      <c r="ADP42" s="1"/>
      <c r="ADQ42" s="1"/>
      <c r="ADR42" s="1"/>
      <c r="ADS42" s="1"/>
      <c r="ADT42" s="1"/>
      <c r="ADU42" s="1"/>
      <c r="ADV42" s="1"/>
      <c r="ADW42" s="1"/>
      <c r="ADX42" s="1"/>
      <c r="ADY42" s="1"/>
      <c r="ADZ42" s="1"/>
      <c r="AEA42" s="1"/>
      <c r="AEB42" s="1"/>
      <c r="AEC42" s="1"/>
      <c r="AED42" s="1"/>
      <c r="AEE42" s="1"/>
      <c r="AEF42" s="1"/>
      <c r="AEG42" s="1"/>
      <c r="AEH42" s="1"/>
      <c r="AEI42" s="1"/>
      <c r="AEJ42" s="1"/>
      <c r="AEK42" s="1"/>
      <c r="AEL42" s="1"/>
      <c r="AEM42" s="1"/>
      <c r="AEN42" s="1"/>
      <c r="AEO42" s="1"/>
      <c r="AEP42" s="1"/>
      <c r="AEQ42" s="1"/>
      <c r="AER42" s="1"/>
      <c r="AES42" s="1"/>
      <c r="AET42" s="1"/>
      <c r="AEU42" s="1"/>
      <c r="AEV42" s="1"/>
      <c r="AEW42" s="1"/>
      <c r="AEX42" s="1"/>
      <c r="AEY42" s="1"/>
      <c r="AEZ42" s="1"/>
      <c r="AFA42" s="1"/>
      <c r="AFB42" s="1"/>
      <c r="AFC42" s="1"/>
      <c r="AFD42" s="1"/>
      <c r="AFE42" s="1"/>
      <c r="AFF42" s="1"/>
      <c r="AFG42" s="1"/>
      <c r="AFH42" s="1"/>
      <c r="AFI42" s="1"/>
      <c r="AFJ42" s="1"/>
      <c r="AFK42" s="1"/>
      <c r="AFL42" s="1"/>
      <c r="AFM42" s="1"/>
      <c r="AFN42" s="1"/>
      <c r="AFO42" s="1"/>
      <c r="AFP42" s="1"/>
      <c r="AFQ42" s="1"/>
      <c r="AFR42" s="1"/>
      <c r="AFS42" s="1"/>
      <c r="AFT42" s="1"/>
      <c r="AFU42" s="1"/>
      <c r="AFV42" s="1"/>
      <c r="AFW42" s="1"/>
      <c r="AFX42" s="1"/>
      <c r="AFY42" s="1"/>
      <c r="AFZ42" s="1"/>
      <c r="AGA42" s="1"/>
      <c r="AGB42" s="1"/>
      <c r="AGC42" s="1"/>
      <c r="AGD42" s="1"/>
      <c r="AGE42" s="1"/>
      <c r="AGF42" s="1"/>
      <c r="AGG42" s="1"/>
      <c r="AGH42" s="1"/>
      <c r="AGI42" s="1"/>
      <c r="AGJ42" s="1"/>
      <c r="AGK42" s="1"/>
      <c r="AGL42" s="1"/>
      <c r="AGM42" s="1"/>
      <c r="AGN42" s="1"/>
      <c r="AGO42" s="1"/>
      <c r="AGP42" s="1"/>
      <c r="AGQ42" s="1"/>
      <c r="AGR42" s="1"/>
      <c r="AGS42" s="1"/>
      <c r="AGT42" s="1"/>
      <c r="AGU42" s="1"/>
      <c r="AGV42" s="1"/>
      <c r="AGW42" s="1"/>
      <c r="AGX42" s="1"/>
      <c r="AGY42" s="1"/>
      <c r="AGZ42" s="1"/>
      <c r="AHA42" s="1"/>
      <c r="AHB42" s="1"/>
      <c r="AHC42" s="1"/>
      <c r="AHD42" s="1"/>
      <c r="AHE42" s="1"/>
      <c r="AHF42" s="1"/>
      <c r="AHG42" s="1"/>
      <c r="AHH42" s="1"/>
      <c r="AHI42" s="1"/>
      <c r="AHJ42" s="1"/>
      <c r="AHK42" s="1"/>
      <c r="AHL42" s="1"/>
      <c r="AHM42" s="1"/>
      <c r="AHN42" s="1"/>
      <c r="AHO42" s="1"/>
      <c r="AHP42" s="1"/>
      <c r="AHQ42" s="1"/>
      <c r="AHR42" s="1"/>
      <c r="AHS42" s="1"/>
      <c r="AHT42" s="1"/>
      <c r="AHU42" s="1"/>
      <c r="AHV42" s="1"/>
      <c r="AHW42" s="1"/>
      <c r="AHX42" s="1"/>
      <c r="AHY42" s="1"/>
      <c r="AHZ42" s="1"/>
      <c r="AIA42" s="1"/>
      <c r="AIB42" s="1"/>
      <c r="AIC42" s="1"/>
      <c r="AID42" s="1"/>
      <c r="AIE42" s="1"/>
      <c r="AIF42" s="1"/>
      <c r="AIG42" s="1"/>
      <c r="AIH42" s="1"/>
      <c r="AII42" s="1"/>
      <c r="AIJ42" s="1"/>
      <c r="AIK42" s="1"/>
      <c r="AIL42" s="1"/>
      <c r="AIM42" s="1"/>
      <c r="AIN42" s="1"/>
      <c r="AIO42" s="1"/>
      <c r="AIP42" s="1"/>
      <c r="AIQ42" s="1"/>
      <c r="AIR42" s="1"/>
      <c r="AIS42" s="1"/>
      <c r="AIT42" s="1"/>
      <c r="AIU42" s="1"/>
      <c r="AIV42" s="1"/>
      <c r="AIW42" s="1"/>
      <c r="AIX42" s="1"/>
      <c r="AIY42" s="1"/>
      <c r="AIZ42" s="1"/>
      <c r="AJA42" s="1"/>
      <c r="AJB42" s="1"/>
      <c r="AJC42" s="1"/>
      <c r="AJD42" s="1"/>
      <c r="AJE42" s="1"/>
      <c r="AJF42" s="1"/>
      <c r="AJG42" s="1"/>
      <c r="AJH42" s="1"/>
      <c r="AJI42" s="1"/>
      <c r="AJJ42" s="1"/>
      <c r="AJK42" s="1"/>
      <c r="AJL42" s="1"/>
      <c r="AJM42" s="1"/>
      <c r="AJN42" s="1"/>
      <c r="AJO42" s="1"/>
      <c r="AJP42" s="1"/>
      <c r="AJQ42" s="1"/>
      <c r="AJR42" s="1"/>
      <c r="AJS42" s="1"/>
      <c r="AJT42" s="1"/>
      <c r="AJU42" s="1"/>
      <c r="AJV42" s="1"/>
      <c r="AJW42" s="1"/>
      <c r="AJX42" s="1"/>
      <c r="AJY42" s="1"/>
      <c r="AJZ42" s="1"/>
      <c r="AKA42" s="1"/>
      <c r="AKB42" s="1"/>
      <c r="AKC42" s="1"/>
      <c r="AKD42" s="1"/>
      <c r="AKE42" s="1"/>
      <c r="AKF42" s="1"/>
      <c r="AKG42" s="1"/>
      <c r="AKH42" s="1"/>
      <c r="AKI42" s="1"/>
      <c r="AKJ42" s="1"/>
      <c r="AKK42" s="1"/>
      <c r="AKL42" s="1"/>
      <c r="AKM42" s="1"/>
      <c r="AKN42" s="1"/>
      <c r="AKO42" s="1"/>
      <c r="AKP42" s="1"/>
      <c r="AKQ42" s="1"/>
      <c r="AKR42" s="1"/>
      <c r="AKS42" s="1"/>
      <c r="AKT42" s="1"/>
      <c r="AKU42" s="1"/>
      <c r="AKV42" s="1"/>
      <c r="AKW42" s="1"/>
      <c r="AKX42" s="1"/>
      <c r="AKY42" s="1"/>
      <c r="AKZ42" s="1"/>
      <c r="ALA42" s="1"/>
      <c r="ALB42" s="1"/>
      <c r="ALC42" s="1"/>
      <c r="ALD42" s="1"/>
      <c r="ALE42" s="1"/>
      <c r="ALF42" s="1"/>
      <c r="ALG42" s="1"/>
      <c r="ALH42" s="1"/>
      <c r="ALI42" s="1"/>
      <c r="ALJ42" s="1"/>
      <c r="ALK42" s="1"/>
      <c r="ALL42" s="1"/>
      <c r="ALM42" s="1"/>
      <c r="ALN42" s="1"/>
      <c r="ALO42" s="1"/>
      <c r="ALP42" s="1"/>
      <c r="ALQ42" s="1"/>
      <c r="ALR42" s="1"/>
      <c r="ALS42" s="1"/>
      <c r="ALT42" s="1"/>
      <c r="ALU42" s="1"/>
      <c r="ALV42" s="1"/>
      <c r="ALW42" s="1"/>
      <c r="ALX42" s="1"/>
      <c r="ALY42" s="1"/>
      <c r="ALZ42" s="1"/>
      <c r="AMA42" s="1"/>
      <c r="AMB42" s="1"/>
      <c r="AMC42" s="1"/>
      <c r="AMD42" s="1"/>
      <c r="AME42" s="1"/>
      <c r="AMF42" s="1"/>
      <c r="AMG42" s="1"/>
    </row>
    <row r="43" spans="1:1021">
      <c r="A43" s="79" t="s">
        <v>485</v>
      </c>
      <c r="B43" s="79"/>
      <c r="C43" s="79"/>
      <c r="D43" s="79"/>
      <c r="E43" s="79"/>
      <c r="F43" s="79"/>
      <c r="G43" s="79"/>
      <c r="H43" s="79"/>
      <c r="I43" s="79"/>
      <c r="J43" s="79"/>
      <c r="K43" s="79"/>
      <c r="L43" s="79"/>
      <c r="M43" s="79"/>
      <c r="N43" s="79"/>
      <c r="O43" s="79"/>
      <c r="P43" s="79"/>
      <c r="Q43" s="79"/>
      <c r="R43" s="79"/>
      <c r="S43" s="79"/>
      <c r="T43" s="79"/>
      <c r="U43" s="79"/>
      <c r="V43" s="79"/>
      <c r="W43" s="79"/>
      <c r="X43" s="79"/>
      <c r="Y43" s="79"/>
      <c r="Z43" s="79"/>
      <c r="AA43" s="79"/>
      <c r="AB43" s="79"/>
      <c r="AC43" s="79"/>
      <c r="AD43" s="79"/>
      <c r="AE43" s="79"/>
      <c r="AF43" s="79"/>
      <c r="AG43" s="79"/>
      <c r="AH43" s="79"/>
      <c r="AI43" s="79"/>
      <c r="AJ43" s="79"/>
      <c r="AK43" s="79"/>
      <c r="AL43" s="79"/>
      <c r="AM43" s="79"/>
      <c r="AN43" s="79"/>
      <c r="AO43" s="79"/>
      <c r="AP43" s="79"/>
      <c r="AQ43" s="79"/>
      <c r="AR43" s="79"/>
      <c r="AS43" s="79"/>
      <c r="AT43" s="79"/>
      <c r="AU43" s="79"/>
      <c r="AV43" s="79"/>
      <c r="AW43" s="79"/>
      <c r="AX43" s="79"/>
      <c r="AY43" s="79"/>
      <c r="AZ43" s="79"/>
      <c r="BA43" s="79"/>
      <c r="BB43" s="79"/>
      <c r="BC43" s="79"/>
      <c r="BD43" s="79"/>
      <c r="BE43" s="79"/>
      <c r="BF43" s="79"/>
      <c r="BG43" s="79"/>
      <c r="BH43" s="79"/>
      <c r="BI43" s="79"/>
      <c r="BJ43" s="79"/>
      <c r="BK43" s="79"/>
      <c r="BL43" s="79"/>
      <c r="BM43" s="79"/>
      <c r="BN43" s="79"/>
      <c r="BO43" s="79"/>
      <c r="BP43" s="79"/>
      <c r="BQ43" s="79"/>
      <c r="BR43" s="79"/>
      <c r="BS43" s="79"/>
      <c r="BT43" s="79"/>
      <c r="BU43" s="79"/>
      <c r="BV43" s="79"/>
      <c r="BW43" s="1"/>
      <c r="BX43" s="1"/>
      <c r="BY43" s="1"/>
      <c r="BZ43" s="1"/>
      <c r="CA43" s="1"/>
      <c r="CB43" s="1"/>
      <c r="CC43" s="1"/>
      <c r="CD43" s="1"/>
      <c r="CE43" s="1"/>
      <c r="CF43" s="1"/>
      <c r="CG43" s="1"/>
      <c r="CH43" s="1"/>
      <c r="CI43" s="1"/>
      <c r="CJ43" s="1"/>
      <c r="CK43" s="1"/>
      <c r="CL43" s="99"/>
      <c r="CM43" s="79"/>
      <c r="CN43" s="79"/>
      <c r="CO43" s="79"/>
      <c r="CP43" s="79"/>
      <c r="CQ43" s="79"/>
      <c r="CR43" s="79"/>
      <c r="CS43" s="79"/>
      <c r="CT43" s="79"/>
      <c r="CU43" s="79"/>
      <c r="CV43" s="79"/>
      <c r="CW43" s="79"/>
      <c r="CX43" s="79"/>
      <c r="CY43" s="79"/>
      <c r="CZ43" s="79"/>
      <c r="DA43" s="325" t="s">
        <v>115</v>
      </c>
      <c r="DB43" s="325"/>
      <c r="DC43" s="325"/>
      <c r="DD43" s="325"/>
      <c r="DE43" s="325"/>
      <c r="DF43" s="325"/>
      <c r="DG43" s="325"/>
      <c r="DH43" s="325"/>
      <c r="DI43" s="325"/>
      <c r="DJ43" s="325"/>
      <c r="DK43" s="325"/>
      <c r="DL43" s="325"/>
      <c r="DM43" s="325"/>
      <c r="DN43" s="325"/>
      <c r="DO43" s="325"/>
      <c r="DP43" s="325"/>
      <c r="DQ43" s="90"/>
      <c r="DR43" s="325" t="s">
        <v>89</v>
      </c>
      <c r="DS43" s="325"/>
      <c r="DT43" s="325"/>
      <c r="DU43" s="325"/>
      <c r="DV43" s="325"/>
      <c r="DW43" s="325"/>
      <c r="DX43" s="325"/>
      <c r="DY43" s="325"/>
      <c r="DZ43" s="325"/>
      <c r="EA43" s="325"/>
      <c r="EB43" s="325"/>
      <c r="EC43" s="90"/>
      <c r="ED43" s="325" t="s">
        <v>90</v>
      </c>
      <c r="EE43" s="325"/>
      <c r="EF43" s="325"/>
      <c r="EG43" s="325"/>
      <c r="EH43" s="325"/>
      <c r="EI43" s="325"/>
      <c r="EJ43" s="325"/>
      <c r="EK43" s="325"/>
      <c r="EL43" s="325"/>
      <c r="EM43" s="325"/>
      <c r="EN43" s="325"/>
      <c r="EO43" s="325"/>
      <c r="EP43" s="325"/>
      <c r="EQ43" s="325"/>
      <c r="ER43" s="325"/>
      <c r="ES43" s="90"/>
      <c r="ET43" s="325" t="s">
        <v>116</v>
      </c>
      <c r="EU43" s="325"/>
      <c r="EV43" s="325"/>
      <c r="EW43" s="325"/>
      <c r="EX43" s="325"/>
      <c r="EY43" s="325"/>
      <c r="EZ43" s="325"/>
      <c r="FA43" s="325"/>
      <c r="FB43" s="325"/>
      <c r="FC43" s="325"/>
      <c r="FD43" s="325"/>
      <c r="FE43" s="325"/>
      <c r="FF43" s="98"/>
      <c r="FG43" s="100"/>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c r="PU43" s="1"/>
      <c r="PV43" s="1"/>
      <c r="PW43" s="1"/>
      <c r="PX43" s="1"/>
      <c r="PY43" s="1"/>
      <c r="PZ43" s="1"/>
      <c r="QA43" s="1"/>
      <c r="QB43" s="1"/>
      <c r="QC43" s="1"/>
      <c r="QD43" s="1"/>
      <c r="QE43" s="1"/>
      <c r="QF43" s="1"/>
      <c r="QG43" s="1"/>
      <c r="QH43" s="1"/>
      <c r="QI43" s="1"/>
      <c r="QJ43" s="1"/>
      <c r="QK43" s="1"/>
      <c r="QL43" s="1"/>
      <c r="QM43" s="1"/>
      <c r="QN43" s="1"/>
      <c r="QO43" s="1"/>
      <c r="QP43" s="1"/>
      <c r="QQ43" s="1"/>
      <c r="QR43" s="1"/>
      <c r="QS43" s="1"/>
      <c r="QT43" s="1"/>
      <c r="QU43" s="1"/>
      <c r="QV43" s="1"/>
      <c r="QW43" s="1"/>
      <c r="QX43" s="1"/>
      <c r="QY43" s="1"/>
      <c r="QZ43" s="1"/>
      <c r="RA43" s="1"/>
      <c r="RB43" s="1"/>
      <c r="RC43" s="1"/>
      <c r="RD43" s="1"/>
      <c r="RE43" s="1"/>
      <c r="RF43" s="1"/>
      <c r="RG43" s="1"/>
      <c r="RH43" s="1"/>
      <c r="RI43" s="1"/>
      <c r="RJ43" s="1"/>
      <c r="RK43" s="1"/>
      <c r="RL43" s="1"/>
      <c r="RM43" s="1"/>
      <c r="RN43" s="1"/>
      <c r="RO43" s="1"/>
      <c r="RP43" s="1"/>
      <c r="RQ43" s="1"/>
      <c r="RR43" s="1"/>
      <c r="RS43" s="1"/>
      <c r="RT43" s="1"/>
      <c r="RU43" s="1"/>
      <c r="RV43" s="1"/>
      <c r="RW43" s="1"/>
      <c r="RX43" s="1"/>
      <c r="RY43" s="1"/>
      <c r="RZ43" s="1"/>
      <c r="SA43" s="1"/>
      <c r="SB43" s="1"/>
      <c r="SC43" s="1"/>
      <c r="SD43" s="1"/>
      <c r="SE43" s="1"/>
      <c r="SF43" s="1"/>
      <c r="SG43" s="1"/>
      <c r="SH43" s="1"/>
      <c r="SI43" s="1"/>
      <c r="SJ43" s="1"/>
      <c r="SK43" s="1"/>
      <c r="SL43" s="1"/>
      <c r="SM43" s="1"/>
      <c r="SN43" s="1"/>
      <c r="SO43" s="1"/>
      <c r="SP43" s="1"/>
      <c r="SQ43" s="1"/>
      <c r="SR43" s="1"/>
      <c r="SS43" s="1"/>
      <c r="ST43" s="1"/>
      <c r="SU43" s="1"/>
      <c r="SV43" s="1"/>
      <c r="SW43" s="1"/>
      <c r="SX43" s="1"/>
      <c r="SY43" s="1"/>
      <c r="SZ43" s="1"/>
      <c r="TA43" s="1"/>
      <c r="TB43" s="1"/>
      <c r="TC43" s="1"/>
      <c r="TD43" s="1"/>
      <c r="TE43" s="1"/>
      <c r="TF43" s="1"/>
      <c r="TG43" s="1"/>
      <c r="TH43" s="1"/>
      <c r="TI43" s="1"/>
      <c r="TJ43" s="1"/>
      <c r="TK43" s="1"/>
      <c r="TL43" s="1"/>
      <c r="TM43" s="1"/>
      <c r="TN43" s="1"/>
      <c r="TO43" s="1"/>
      <c r="TP43" s="1"/>
      <c r="TQ43" s="1"/>
      <c r="TR43" s="1"/>
      <c r="TS43" s="1"/>
      <c r="TT43" s="1"/>
      <c r="TU43" s="1"/>
      <c r="TV43" s="1"/>
      <c r="TW43" s="1"/>
      <c r="TX43" s="1"/>
      <c r="TY43" s="1"/>
      <c r="TZ43" s="1"/>
      <c r="UA43" s="1"/>
      <c r="UB43" s="1"/>
      <c r="UC43" s="1"/>
      <c r="UD43" s="1"/>
      <c r="UE43" s="1"/>
      <c r="UF43" s="1"/>
      <c r="UG43" s="1"/>
      <c r="UH43" s="1"/>
      <c r="UI43" s="1"/>
      <c r="UJ43" s="1"/>
      <c r="UK43" s="1"/>
      <c r="UL43" s="1"/>
      <c r="UM43" s="1"/>
      <c r="UN43" s="1"/>
      <c r="UO43" s="1"/>
      <c r="UP43" s="1"/>
      <c r="UQ43" s="1"/>
      <c r="UR43" s="1"/>
      <c r="US43" s="1"/>
      <c r="UT43" s="1"/>
      <c r="UU43" s="1"/>
      <c r="UV43" s="1"/>
      <c r="UW43" s="1"/>
      <c r="UX43" s="1"/>
      <c r="UY43" s="1"/>
      <c r="UZ43" s="1"/>
      <c r="VA43" s="1"/>
      <c r="VB43" s="1"/>
      <c r="VC43" s="1"/>
      <c r="VD43" s="1"/>
      <c r="VE43" s="1"/>
      <c r="VF43" s="1"/>
      <c r="VG43" s="1"/>
      <c r="VH43" s="1"/>
      <c r="VI43" s="1"/>
      <c r="VJ43" s="1"/>
      <c r="VK43" s="1"/>
      <c r="VL43" s="1"/>
      <c r="VM43" s="1"/>
      <c r="VN43" s="1"/>
      <c r="VO43" s="1"/>
      <c r="VP43" s="1"/>
      <c r="VQ43" s="1"/>
      <c r="VR43" s="1"/>
      <c r="VS43" s="1"/>
      <c r="VT43" s="1"/>
      <c r="VU43" s="1"/>
      <c r="VV43" s="1"/>
      <c r="VW43" s="1"/>
      <c r="VX43" s="1"/>
      <c r="VY43" s="1"/>
      <c r="VZ43" s="1"/>
      <c r="WA43" s="1"/>
      <c r="WB43" s="1"/>
      <c r="WC43" s="1"/>
      <c r="WD43" s="1"/>
      <c r="WE43" s="1"/>
      <c r="WF43" s="1"/>
      <c r="WG43" s="1"/>
      <c r="WH43" s="1"/>
      <c r="WI43" s="1"/>
      <c r="WJ43" s="1"/>
      <c r="WK43" s="1"/>
      <c r="WL43" s="1"/>
      <c r="WM43" s="1"/>
      <c r="WN43" s="1"/>
      <c r="WO43" s="1"/>
      <c r="WP43" s="1"/>
      <c r="WQ43" s="1"/>
      <c r="WR43" s="1"/>
      <c r="WS43" s="1"/>
      <c r="WT43" s="1"/>
      <c r="WU43" s="1"/>
      <c r="WV43" s="1"/>
      <c r="WW43" s="1"/>
      <c r="WX43" s="1"/>
      <c r="WY43" s="1"/>
      <c r="WZ43" s="1"/>
      <c r="XA43" s="1"/>
      <c r="XB43" s="1"/>
      <c r="XC43" s="1"/>
      <c r="XD43" s="1"/>
      <c r="XE43" s="1"/>
      <c r="XF43" s="1"/>
      <c r="XG43" s="1"/>
      <c r="XH43" s="1"/>
      <c r="XI43" s="1"/>
      <c r="XJ43" s="1"/>
      <c r="XK43" s="1"/>
      <c r="XL43" s="1"/>
      <c r="XM43" s="1"/>
      <c r="XN43" s="1"/>
      <c r="XO43" s="1"/>
      <c r="XP43" s="1"/>
      <c r="XQ43" s="1"/>
      <c r="XR43" s="1"/>
      <c r="XS43" s="1"/>
      <c r="XT43" s="1"/>
      <c r="XU43" s="1"/>
      <c r="XV43" s="1"/>
      <c r="XW43" s="1"/>
      <c r="XX43" s="1"/>
      <c r="XY43" s="1"/>
      <c r="XZ43" s="1"/>
      <c r="YA43" s="1"/>
      <c r="YB43" s="1"/>
      <c r="YC43" s="1"/>
      <c r="YD43" s="1"/>
      <c r="YE43" s="1"/>
      <c r="YF43" s="1"/>
      <c r="YG43" s="1"/>
      <c r="YH43" s="1"/>
      <c r="YI43" s="1"/>
      <c r="YJ43" s="1"/>
      <c r="YK43" s="1"/>
      <c r="YL43" s="1"/>
      <c r="YM43" s="1"/>
      <c r="YN43" s="1"/>
      <c r="YO43" s="1"/>
      <c r="YP43" s="1"/>
      <c r="YQ43" s="1"/>
      <c r="YR43" s="1"/>
      <c r="YS43" s="1"/>
      <c r="YT43" s="1"/>
      <c r="YU43" s="1"/>
      <c r="YV43" s="1"/>
      <c r="YW43" s="1"/>
      <c r="YX43" s="1"/>
      <c r="YY43" s="1"/>
      <c r="YZ43" s="1"/>
      <c r="ZA43" s="1"/>
      <c r="ZB43" s="1"/>
      <c r="ZC43" s="1"/>
      <c r="ZD43" s="1"/>
      <c r="ZE43" s="1"/>
      <c r="ZF43" s="1"/>
      <c r="ZG43" s="1"/>
      <c r="ZH43" s="1"/>
      <c r="ZI43" s="1"/>
      <c r="ZJ43" s="1"/>
      <c r="ZK43" s="1"/>
      <c r="ZL43" s="1"/>
      <c r="ZM43" s="1"/>
      <c r="ZN43" s="1"/>
      <c r="ZO43" s="1"/>
      <c r="ZP43" s="1"/>
      <c r="ZQ43" s="1"/>
      <c r="ZR43" s="1"/>
      <c r="ZS43" s="1"/>
      <c r="ZT43" s="1"/>
      <c r="ZU43" s="1"/>
      <c r="ZV43" s="1"/>
      <c r="ZW43" s="1"/>
      <c r="ZX43" s="1"/>
      <c r="ZY43" s="1"/>
      <c r="ZZ43" s="1"/>
      <c r="AAA43" s="1"/>
      <c r="AAB43" s="1"/>
      <c r="AAC43" s="1"/>
      <c r="AAD43" s="1"/>
      <c r="AAE43" s="1"/>
      <c r="AAF43" s="1"/>
      <c r="AAG43" s="1"/>
      <c r="AAH43" s="1"/>
      <c r="AAI43" s="1"/>
      <c r="AAJ43" s="1"/>
      <c r="AAK43" s="1"/>
      <c r="AAL43" s="1"/>
      <c r="AAM43" s="1"/>
      <c r="AAN43" s="1"/>
      <c r="AAO43" s="1"/>
      <c r="AAP43" s="1"/>
      <c r="AAQ43" s="1"/>
      <c r="AAR43" s="1"/>
      <c r="AAS43" s="1"/>
      <c r="AAT43" s="1"/>
      <c r="AAU43" s="1"/>
      <c r="AAV43" s="1"/>
      <c r="AAW43" s="1"/>
      <c r="AAX43" s="1"/>
      <c r="AAY43" s="1"/>
      <c r="AAZ43" s="1"/>
      <c r="ABA43" s="1"/>
      <c r="ABB43" s="1"/>
      <c r="ABC43" s="1"/>
      <c r="ABD43" s="1"/>
      <c r="ABE43" s="1"/>
      <c r="ABF43" s="1"/>
      <c r="ABG43" s="1"/>
      <c r="ABH43" s="1"/>
      <c r="ABI43" s="1"/>
      <c r="ABJ43" s="1"/>
      <c r="ABK43" s="1"/>
      <c r="ABL43" s="1"/>
      <c r="ABM43" s="1"/>
      <c r="ABN43" s="1"/>
      <c r="ABO43" s="1"/>
      <c r="ABP43" s="1"/>
      <c r="ABQ43" s="1"/>
      <c r="ABR43" s="1"/>
      <c r="ABS43" s="1"/>
      <c r="ABT43" s="1"/>
      <c r="ABU43" s="1"/>
      <c r="ABV43" s="1"/>
      <c r="ABW43" s="1"/>
      <c r="ABX43" s="1"/>
      <c r="ABY43" s="1"/>
      <c r="ABZ43" s="1"/>
      <c r="ACA43" s="1"/>
      <c r="ACB43" s="1"/>
      <c r="ACC43" s="1"/>
      <c r="ACD43" s="1"/>
      <c r="ACE43" s="1"/>
      <c r="ACF43" s="1"/>
      <c r="ACG43" s="1"/>
      <c r="ACH43" s="1"/>
      <c r="ACI43" s="1"/>
      <c r="ACJ43" s="1"/>
      <c r="ACK43" s="1"/>
      <c r="ACL43" s="1"/>
      <c r="ACM43" s="1"/>
      <c r="ACN43" s="1"/>
      <c r="ACO43" s="1"/>
      <c r="ACP43" s="1"/>
      <c r="ACQ43" s="1"/>
      <c r="ACR43" s="1"/>
      <c r="ACS43" s="1"/>
      <c r="ACT43" s="1"/>
      <c r="ACU43" s="1"/>
      <c r="ACV43" s="1"/>
      <c r="ACW43" s="1"/>
      <c r="ACX43" s="1"/>
      <c r="ACY43" s="1"/>
      <c r="ACZ43" s="1"/>
      <c r="ADA43" s="1"/>
      <c r="ADB43" s="1"/>
      <c r="ADC43" s="1"/>
      <c r="ADD43" s="1"/>
      <c r="ADE43" s="1"/>
      <c r="ADF43" s="1"/>
      <c r="ADG43" s="1"/>
      <c r="ADH43" s="1"/>
      <c r="ADI43" s="1"/>
      <c r="ADJ43" s="1"/>
      <c r="ADK43" s="1"/>
      <c r="ADL43" s="1"/>
      <c r="ADM43" s="1"/>
      <c r="ADN43" s="1"/>
      <c r="ADO43" s="1"/>
      <c r="ADP43" s="1"/>
      <c r="ADQ43" s="1"/>
      <c r="ADR43" s="1"/>
      <c r="ADS43" s="1"/>
      <c r="ADT43" s="1"/>
      <c r="ADU43" s="1"/>
      <c r="ADV43" s="1"/>
      <c r="ADW43" s="1"/>
      <c r="ADX43" s="1"/>
      <c r="ADY43" s="1"/>
      <c r="ADZ43" s="1"/>
      <c r="AEA43" s="1"/>
      <c r="AEB43" s="1"/>
      <c r="AEC43" s="1"/>
      <c r="AED43" s="1"/>
      <c r="AEE43" s="1"/>
      <c r="AEF43" s="1"/>
      <c r="AEG43" s="1"/>
      <c r="AEH43" s="1"/>
      <c r="AEI43" s="1"/>
      <c r="AEJ43" s="1"/>
      <c r="AEK43" s="1"/>
      <c r="AEL43" s="1"/>
      <c r="AEM43" s="1"/>
      <c r="AEN43" s="1"/>
      <c r="AEO43" s="1"/>
      <c r="AEP43" s="1"/>
      <c r="AEQ43" s="1"/>
      <c r="AER43" s="1"/>
      <c r="AES43" s="1"/>
      <c r="AET43" s="1"/>
      <c r="AEU43" s="1"/>
      <c r="AEV43" s="1"/>
      <c r="AEW43" s="1"/>
      <c r="AEX43" s="1"/>
      <c r="AEY43" s="1"/>
      <c r="AEZ43" s="1"/>
      <c r="AFA43" s="1"/>
      <c r="AFB43" s="1"/>
      <c r="AFC43" s="1"/>
      <c r="AFD43" s="1"/>
      <c r="AFE43" s="1"/>
      <c r="AFF43" s="1"/>
      <c r="AFG43" s="1"/>
      <c r="AFH43" s="1"/>
      <c r="AFI43" s="1"/>
      <c r="AFJ43" s="1"/>
      <c r="AFK43" s="1"/>
      <c r="AFL43" s="1"/>
      <c r="AFM43" s="1"/>
      <c r="AFN43" s="1"/>
      <c r="AFO43" s="1"/>
      <c r="AFP43" s="1"/>
      <c r="AFQ43" s="1"/>
      <c r="AFR43" s="1"/>
      <c r="AFS43" s="1"/>
      <c r="AFT43" s="1"/>
      <c r="AFU43" s="1"/>
      <c r="AFV43" s="1"/>
      <c r="AFW43" s="1"/>
      <c r="AFX43" s="1"/>
      <c r="AFY43" s="1"/>
      <c r="AFZ43" s="1"/>
      <c r="AGA43" s="1"/>
      <c r="AGB43" s="1"/>
      <c r="AGC43" s="1"/>
      <c r="AGD43" s="1"/>
      <c r="AGE43" s="1"/>
      <c r="AGF43" s="1"/>
      <c r="AGG43" s="1"/>
      <c r="AGH43" s="1"/>
      <c r="AGI43" s="1"/>
      <c r="AGJ43" s="1"/>
      <c r="AGK43" s="1"/>
      <c r="AGL43" s="1"/>
      <c r="AGM43" s="1"/>
      <c r="AGN43" s="1"/>
      <c r="AGO43" s="1"/>
      <c r="AGP43" s="1"/>
      <c r="AGQ43" s="1"/>
      <c r="AGR43" s="1"/>
      <c r="AGS43" s="1"/>
      <c r="AGT43" s="1"/>
      <c r="AGU43" s="1"/>
      <c r="AGV43" s="1"/>
      <c r="AGW43" s="1"/>
      <c r="AGX43" s="1"/>
      <c r="AGY43" s="1"/>
      <c r="AGZ43" s="1"/>
      <c r="AHA43" s="1"/>
      <c r="AHB43" s="1"/>
      <c r="AHC43" s="1"/>
      <c r="AHD43" s="1"/>
      <c r="AHE43" s="1"/>
      <c r="AHF43" s="1"/>
      <c r="AHG43" s="1"/>
      <c r="AHH43" s="1"/>
      <c r="AHI43" s="1"/>
      <c r="AHJ43" s="1"/>
      <c r="AHK43" s="1"/>
      <c r="AHL43" s="1"/>
      <c r="AHM43" s="1"/>
      <c r="AHN43" s="1"/>
      <c r="AHO43" s="1"/>
      <c r="AHP43" s="1"/>
      <c r="AHQ43" s="1"/>
      <c r="AHR43" s="1"/>
      <c r="AHS43" s="1"/>
      <c r="AHT43" s="1"/>
      <c r="AHU43" s="1"/>
      <c r="AHV43" s="1"/>
      <c r="AHW43" s="1"/>
      <c r="AHX43" s="1"/>
      <c r="AHY43" s="1"/>
      <c r="AHZ43" s="1"/>
      <c r="AIA43" s="1"/>
      <c r="AIB43" s="1"/>
      <c r="AIC43" s="1"/>
      <c r="AID43" s="1"/>
      <c r="AIE43" s="1"/>
      <c r="AIF43" s="1"/>
      <c r="AIG43" s="1"/>
      <c r="AIH43" s="1"/>
      <c r="AII43" s="1"/>
      <c r="AIJ43" s="1"/>
      <c r="AIK43" s="1"/>
      <c r="AIL43" s="1"/>
      <c r="AIM43" s="1"/>
      <c r="AIN43" s="1"/>
      <c r="AIO43" s="1"/>
      <c r="AIP43" s="1"/>
      <c r="AIQ43" s="1"/>
      <c r="AIR43" s="1"/>
      <c r="AIS43" s="1"/>
      <c r="AIT43" s="1"/>
      <c r="AIU43" s="1"/>
      <c r="AIV43" s="1"/>
      <c r="AIW43" s="1"/>
      <c r="AIX43" s="1"/>
      <c r="AIY43" s="1"/>
      <c r="AIZ43" s="1"/>
      <c r="AJA43" s="1"/>
      <c r="AJB43" s="1"/>
      <c r="AJC43" s="1"/>
      <c r="AJD43" s="1"/>
      <c r="AJE43" s="1"/>
      <c r="AJF43" s="1"/>
      <c r="AJG43" s="1"/>
      <c r="AJH43" s="1"/>
      <c r="AJI43" s="1"/>
      <c r="AJJ43" s="1"/>
      <c r="AJK43" s="1"/>
      <c r="AJL43" s="1"/>
      <c r="AJM43" s="1"/>
      <c r="AJN43" s="1"/>
      <c r="AJO43" s="1"/>
      <c r="AJP43" s="1"/>
      <c r="AJQ43" s="1"/>
      <c r="AJR43" s="1"/>
      <c r="AJS43" s="1"/>
      <c r="AJT43" s="1"/>
      <c r="AJU43" s="1"/>
      <c r="AJV43" s="1"/>
      <c r="AJW43" s="1"/>
      <c r="AJX43" s="1"/>
      <c r="AJY43" s="1"/>
      <c r="AJZ43" s="1"/>
      <c r="AKA43" s="1"/>
      <c r="AKB43" s="1"/>
      <c r="AKC43" s="1"/>
      <c r="AKD43" s="1"/>
      <c r="AKE43" s="1"/>
      <c r="AKF43" s="1"/>
      <c r="AKG43" s="1"/>
      <c r="AKH43" s="1"/>
      <c r="AKI43" s="1"/>
      <c r="AKJ43" s="1"/>
      <c r="AKK43" s="1"/>
      <c r="AKL43" s="1"/>
      <c r="AKM43" s="1"/>
      <c r="AKN43" s="1"/>
      <c r="AKO43" s="1"/>
      <c r="AKP43" s="1"/>
      <c r="AKQ43" s="1"/>
      <c r="AKR43" s="1"/>
      <c r="AKS43" s="1"/>
      <c r="AKT43" s="1"/>
      <c r="AKU43" s="1"/>
      <c r="AKV43" s="1"/>
      <c r="AKW43" s="1"/>
      <c r="AKX43" s="1"/>
      <c r="AKY43" s="1"/>
      <c r="AKZ43" s="1"/>
      <c r="ALA43" s="1"/>
      <c r="ALB43" s="1"/>
      <c r="ALC43" s="1"/>
      <c r="ALD43" s="1"/>
      <c r="ALE43" s="1"/>
      <c r="ALF43" s="1"/>
      <c r="ALG43" s="1"/>
      <c r="ALH43" s="1"/>
      <c r="ALI43" s="1"/>
      <c r="ALJ43" s="1"/>
      <c r="ALK43" s="1"/>
      <c r="ALL43" s="1"/>
      <c r="ALM43" s="1"/>
      <c r="ALN43" s="1"/>
      <c r="ALO43" s="1"/>
      <c r="ALP43" s="1"/>
      <c r="ALQ43" s="1"/>
      <c r="ALR43" s="1"/>
      <c r="ALS43" s="1"/>
      <c r="ALT43" s="1"/>
      <c r="ALU43" s="1"/>
      <c r="ALV43" s="1"/>
      <c r="ALW43" s="1"/>
      <c r="ALX43" s="1"/>
      <c r="ALY43" s="1"/>
      <c r="ALZ43" s="1"/>
      <c r="AMA43" s="1"/>
      <c r="AMB43" s="1"/>
      <c r="AMC43" s="1"/>
      <c r="AMD43" s="1"/>
      <c r="AME43" s="1"/>
      <c r="AMF43" s="1"/>
      <c r="AMG43" s="1"/>
    </row>
    <row r="44" spans="1:1021">
      <c r="A44" s="79" t="s">
        <v>486</v>
      </c>
      <c r="B44" s="79"/>
      <c r="C44" s="79"/>
      <c r="D44" s="79"/>
      <c r="E44" s="79"/>
      <c r="F44" s="79"/>
      <c r="G44" s="79"/>
      <c r="H44" s="79"/>
      <c r="I44" s="79"/>
      <c r="J44" s="79"/>
      <c r="K44" s="79"/>
      <c r="L44" s="79"/>
      <c r="M44" s="79"/>
      <c r="N44" s="79"/>
      <c r="O44" s="1"/>
      <c r="P44" s="1"/>
      <c r="Q44" s="1"/>
      <c r="R44" s="1"/>
      <c r="S44" s="1"/>
      <c r="T44" s="323"/>
      <c r="U44" s="323"/>
      <c r="V44" s="323"/>
      <c r="W44" s="323"/>
      <c r="X44" s="323"/>
      <c r="Y44" s="323"/>
      <c r="Z44" s="323"/>
      <c r="AA44" s="323"/>
      <c r="AB44" s="323"/>
      <c r="AC44" s="323"/>
      <c r="AD44" s="323"/>
      <c r="AE44" s="323"/>
      <c r="AF44" s="323"/>
      <c r="AG44" s="323"/>
      <c r="AH44" s="323"/>
      <c r="AI44" s="323"/>
      <c r="AJ44" s="79"/>
      <c r="AK44" s="324"/>
      <c r="AL44" s="324"/>
      <c r="AM44" s="324"/>
      <c r="AN44" s="324"/>
      <c r="AO44" s="324"/>
      <c r="AP44" s="324"/>
      <c r="AQ44" s="324"/>
      <c r="AR44" s="324"/>
      <c r="AS44" s="324"/>
      <c r="AT44" s="324"/>
      <c r="AU44" s="324"/>
      <c r="AV44" s="79"/>
      <c r="AW44" s="324" t="s">
        <v>484</v>
      </c>
      <c r="AX44" s="324"/>
      <c r="AY44" s="324"/>
      <c r="AZ44" s="324"/>
      <c r="BA44" s="324"/>
      <c r="BB44" s="324"/>
      <c r="BC44" s="324"/>
      <c r="BD44" s="324"/>
      <c r="BE44" s="324"/>
      <c r="BF44" s="324"/>
      <c r="BG44" s="324"/>
      <c r="BH44" s="324"/>
      <c r="BI44" s="324"/>
      <c r="BJ44" s="324"/>
      <c r="BK44" s="324"/>
      <c r="BL44" s="324"/>
      <c r="BM44" s="324"/>
      <c r="BN44" s="324"/>
      <c r="BO44" s="79"/>
      <c r="BP44" s="320" t="s">
        <v>487</v>
      </c>
      <c r="BQ44" s="320"/>
      <c r="BR44" s="320"/>
      <c r="BS44" s="320"/>
      <c r="BT44" s="320"/>
      <c r="BU44" s="320"/>
      <c r="BV44" s="320"/>
      <c r="BW44" s="320"/>
      <c r="BX44" s="320"/>
      <c r="BY44" s="320"/>
      <c r="BZ44" s="320"/>
      <c r="CA44" s="320"/>
      <c r="CB44" s="1"/>
      <c r="CC44" s="1"/>
      <c r="CD44" s="1"/>
      <c r="CE44" s="1"/>
      <c r="CF44" s="1"/>
      <c r="CG44" s="1"/>
      <c r="CH44" s="1"/>
      <c r="CI44" s="1"/>
      <c r="CJ44" s="1"/>
      <c r="CK44" s="1"/>
      <c r="CL44" s="99"/>
      <c r="CM44" s="319" t="s">
        <v>106</v>
      </c>
      <c r="CN44" s="319"/>
      <c r="CO44" s="320"/>
      <c r="CP44" s="320"/>
      <c r="CQ44" s="320"/>
      <c r="CR44" s="320"/>
      <c r="CS44" s="320"/>
      <c r="CT44" s="321" t="s">
        <v>106</v>
      </c>
      <c r="CU44" s="321"/>
      <c r="CV44" s="320"/>
      <c r="CW44" s="320"/>
      <c r="CX44" s="320"/>
      <c r="CY44" s="320"/>
      <c r="CZ44" s="320"/>
      <c r="DA44" s="320"/>
      <c r="DB44" s="320"/>
      <c r="DC44" s="320"/>
      <c r="DD44" s="320"/>
      <c r="DE44" s="320"/>
      <c r="DF44" s="320"/>
      <c r="DG44" s="320"/>
      <c r="DH44" s="320"/>
      <c r="DI44" s="320"/>
      <c r="DJ44" s="320"/>
      <c r="DK44" s="320"/>
      <c r="DL44" s="320"/>
      <c r="DM44" s="320"/>
      <c r="DN44" s="320"/>
      <c r="DO44" s="320"/>
      <c r="DP44" s="320"/>
      <c r="DQ44" s="320"/>
      <c r="DR44" s="320"/>
      <c r="DS44" s="319">
        <v>20</v>
      </c>
      <c r="DT44" s="319"/>
      <c r="DU44" s="319"/>
      <c r="DV44" s="319"/>
      <c r="DW44" s="322"/>
      <c r="DX44" s="322"/>
      <c r="DY44" s="322"/>
      <c r="DZ44" s="321" t="s">
        <v>107</v>
      </c>
      <c r="EA44" s="321"/>
      <c r="EB44" s="321"/>
      <c r="EC44" s="1"/>
      <c r="ED44" s="79"/>
      <c r="EE44" s="79"/>
      <c r="EF44" s="79"/>
      <c r="EG44" s="79"/>
      <c r="EH44" s="1"/>
      <c r="EI44" s="1"/>
      <c r="EJ44" s="1"/>
      <c r="EK44" s="79"/>
      <c r="EL44" s="79"/>
      <c r="EM44" s="79"/>
      <c r="EN44" s="79"/>
      <c r="EO44" s="79"/>
      <c r="EP44" s="79"/>
      <c r="EQ44" s="79"/>
      <c r="ER44" s="79"/>
      <c r="ES44" s="79"/>
      <c r="ET44" s="79"/>
      <c r="EU44" s="79"/>
      <c r="EV44" s="79"/>
      <c r="EW44" s="79"/>
      <c r="EX44" s="79"/>
      <c r="EY44" s="79"/>
      <c r="EZ44" s="79"/>
      <c r="FA44" s="79"/>
      <c r="FB44" s="79"/>
      <c r="FC44" s="79"/>
      <c r="FD44" s="79"/>
      <c r="FE44" s="79"/>
      <c r="FF44" s="79"/>
      <c r="FG44" s="100"/>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1"/>
      <c r="VB44" s="1"/>
      <c r="VC44" s="1"/>
      <c r="VD44" s="1"/>
      <c r="VE44" s="1"/>
      <c r="VF44" s="1"/>
      <c r="VG44" s="1"/>
      <c r="VH44" s="1"/>
      <c r="VI44" s="1"/>
      <c r="VJ44" s="1"/>
      <c r="VK44" s="1"/>
      <c r="VL44" s="1"/>
      <c r="VM44" s="1"/>
      <c r="VN44" s="1"/>
      <c r="VO44" s="1"/>
      <c r="VP44" s="1"/>
      <c r="VQ44" s="1"/>
      <c r="VR44" s="1"/>
      <c r="VS44" s="1"/>
      <c r="VT44" s="1"/>
      <c r="VU44" s="1"/>
      <c r="VV44" s="1"/>
      <c r="VW44" s="1"/>
      <c r="VX44" s="1"/>
      <c r="VY44" s="1"/>
      <c r="VZ44" s="1"/>
      <c r="WA44" s="1"/>
      <c r="WB44" s="1"/>
      <c r="WC44" s="1"/>
      <c r="WD44" s="1"/>
      <c r="WE44" s="1"/>
      <c r="WF44" s="1"/>
      <c r="WG44" s="1"/>
      <c r="WH44" s="1"/>
      <c r="WI44" s="1"/>
      <c r="WJ44" s="1"/>
      <c r="WK44" s="1"/>
      <c r="WL44" s="1"/>
      <c r="WM44" s="1"/>
      <c r="WN44" s="1"/>
      <c r="WO44" s="1"/>
      <c r="WP44" s="1"/>
      <c r="WQ44" s="1"/>
      <c r="WR44" s="1"/>
      <c r="WS44" s="1"/>
      <c r="WT44" s="1"/>
      <c r="WU44" s="1"/>
      <c r="WV44" s="1"/>
      <c r="WW44" s="1"/>
      <c r="WX44" s="1"/>
      <c r="WY44" s="1"/>
      <c r="WZ44" s="1"/>
      <c r="XA44" s="1"/>
      <c r="XB44" s="1"/>
      <c r="XC44" s="1"/>
      <c r="XD44" s="1"/>
      <c r="XE44" s="1"/>
      <c r="XF44" s="1"/>
      <c r="XG44" s="1"/>
      <c r="XH44" s="1"/>
      <c r="XI44" s="1"/>
      <c r="XJ44" s="1"/>
      <c r="XK44" s="1"/>
      <c r="XL44" s="1"/>
      <c r="XM44" s="1"/>
      <c r="XN44" s="1"/>
      <c r="XO44" s="1"/>
      <c r="XP44" s="1"/>
      <c r="XQ44" s="1"/>
      <c r="XR44" s="1"/>
      <c r="XS44" s="1"/>
      <c r="XT44" s="1"/>
      <c r="XU44" s="1"/>
      <c r="XV44" s="1"/>
      <c r="XW44" s="1"/>
      <c r="XX44" s="1"/>
      <c r="XY44" s="1"/>
      <c r="XZ44" s="1"/>
      <c r="YA44" s="1"/>
      <c r="YB44" s="1"/>
      <c r="YC44" s="1"/>
      <c r="YD44" s="1"/>
      <c r="YE44" s="1"/>
      <c r="YF44" s="1"/>
      <c r="YG44" s="1"/>
      <c r="YH44" s="1"/>
      <c r="YI44" s="1"/>
      <c r="YJ44" s="1"/>
      <c r="YK44" s="1"/>
      <c r="YL44" s="1"/>
      <c r="YM44" s="1"/>
      <c r="YN44" s="1"/>
      <c r="YO44" s="1"/>
      <c r="YP44" s="1"/>
      <c r="YQ44" s="1"/>
      <c r="YR44" s="1"/>
      <c r="YS44" s="1"/>
      <c r="YT44" s="1"/>
      <c r="YU44" s="1"/>
      <c r="YV44" s="1"/>
      <c r="YW44" s="1"/>
      <c r="YX44" s="1"/>
      <c r="YY44" s="1"/>
      <c r="YZ44" s="1"/>
      <c r="ZA44" s="1"/>
      <c r="ZB44" s="1"/>
      <c r="ZC44" s="1"/>
      <c r="ZD44" s="1"/>
      <c r="ZE44" s="1"/>
      <c r="ZF44" s="1"/>
      <c r="ZG44" s="1"/>
      <c r="ZH44" s="1"/>
      <c r="ZI44" s="1"/>
      <c r="ZJ44" s="1"/>
      <c r="ZK44" s="1"/>
      <c r="ZL44" s="1"/>
      <c r="ZM44" s="1"/>
      <c r="ZN44" s="1"/>
      <c r="ZO44" s="1"/>
      <c r="ZP44" s="1"/>
      <c r="ZQ44" s="1"/>
      <c r="ZR44" s="1"/>
      <c r="ZS44" s="1"/>
      <c r="ZT44" s="1"/>
      <c r="ZU44" s="1"/>
      <c r="ZV44" s="1"/>
      <c r="ZW44" s="1"/>
      <c r="ZX44" s="1"/>
      <c r="ZY44" s="1"/>
      <c r="ZZ44" s="1"/>
      <c r="AAA44" s="1"/>
      <c r="AAB44" s="1"/>
      <c r="AAC44" s="1"/>
      <c r="AAD44" s="1"/>
      <c r="AAE44" s="1"/>
      <c r="AAF44" s="1"/>
      <c r="AAG44" s="1"/>
      <c r="AAH44" s="1"/>
      <c r="AAI44" s="1"/>
      <c r="AAJ44" s="1"/>
      <c r="AAK44" s="1"/>
      <c r="AAL44" s="1"/>
      <c r="AAM44" s="1"/>
      <c r="AAN44" s="1"/>
      <c r="AAO44" s="1"/>
      <c r="AAP44" s="1"/>
      <c r="AAQ44" s="1"/>
      <c r="AAR44" s="1"/>
      <c r="AAS44" s="1"/>
      <c r="AAT44" s="1"/>
      <c r="AAU44" s="1"/>
      <c r="AAV44" s="1"/>
      <c r="AAW44" s="1"/>
      <c r="AAX44" s="1"/>
      <c r="AAY44" s="1"/>
      <c r="AAZ44" s="1"/>
      <c r="ABA44" s="1"/>
      <c r="ABB44" s="1"/>
      <c r="ABC44" s="1"/>
      <c r="ABD44" s="1"/>
      <c r="ABE44" s="1"/>
      <c r="ABF44" s="1"/>
      <c r="ABG44" s="1"/>
      <c r="ABH44" s="1"/>
      <c r="ABI44" s="1"/>
      <c r="ABJ44" s="1"/>
      <c r="ABK44" s="1"/>
      <c r="ABL44" s="1"/>
      <c r="ABM44" s="1"/>
      <c r="ABN44" s="1"/>
      <c r="ABO44" s="1"/>
      <c r="ABP44" s="1"/>
      <c r="ABQ44" s="1"/>
      <c r="ABR44" s="1"/>
      <c r="ABS44" s="1"/>
      <c r="ABT44" s="1"/>
      <c r="ABU44" s="1"/>
      <c r="ABV44" s="1"/>
      <c r="ABW44" s="1"/>
      <c r="ABX44" s="1"/>
      <c r="ABY44" s="1"/>
      <c r="ABZ44" s="1"/>
      <c r="ACA44" s="1"/>
      <c r="ACB44" s="1"/>
      <c r="ACC44" s="1"/>
      <c r="ACD44" s="1"/>
      <c r="ACE44" s="1"/>
      <c r="ACF44" s="1"/>
      <c r="ACG44" s="1"/>
      <c r="ACH44" s="1"/>
      <c r="ACI44" s="1"/>
      <c r="ACJ44" s="1"/>
      <c r="ACK44" s="1"/>
      <c r="ACL44" s="1"/>
      <c r="ACM44" s="1"/>
      <c r="ACN44" s="1"/>
      <c r="ACO44" s="1"/>
      <c r="ACP44" s="1"/>
      <c r="ACQ44" s="1"/>
      <c r="ACR44" s="1"/>
      <c r="ACS44" s="1"/>
      <c r="ACT44" s="1"/>
      <c r="ACU44" s="1"/>
      <c r="ACV44" s="1"/>
      <c r="ACW44" s="1"/>
      <c r="ACX44" s="1"/>
      <c r="ACY44" s="1"/>
      <c r="ACZ44" s="1"/>
      <c r="ADA44" s="1"/>
      <c r="ADB44" s="1"/>
      <c r="ADC44" s="1"/>
      <c r="ADD44" s="1"/>
      <c r="ADE44" s="1"/>
      <c r="ADF44" s="1"/>
      <c r="ADG44" s="1"/>
      <c r="ADH44" s="1"/>
      <c r="ADI44" s="1"/>
      <c r="ADJ44" s="1"/>
      <c r="ADK44" s="1"/>
      <c r="ADL44" s="1"/>
      <c r="ADM44" s="1"/>
      <c r="ADN44" s="1"/>
      <c r="ADO44" s="1"/>
      <c r="ADP44" s="1"/>
      <c r="ADQ44" s="1"/>
      <c r="ADR44" s="1"/>
      <c r="ADS44" s="1"/>
      <c r="ADT44" s="1"/>
      <c r="ADU44" s="1"/>
      <c r="ADV44" s="1"/>
      <c r="ADW44" s="1"/>
      <c r="ADX44" s="1"/>
      <c r="ADY44" s="1"/>
      <c r="ADZ44" s="1"/>
      <c r="AEA44" s="1"/>
      <c r="AEB44" s="1"/>
      <c r="AEC44" s="1"/>
      <c r="AED44" s="1"/>
      <c r="AEE44" s="1"/>
      <c r="AEF44" s="1"/>
      <c r="AEG44" s="1"/>
      <c r="AEH44" s="1"/>
      <c r="AEI44" s="1"/>
      <c r="AEJ44" s="1"/>
      <c r="AEK44" s="1"/>
      <c r="AEL44" s="1"/>
      <c r="AEM44" s="1"/>
      <c r="AEN44" s="1"/>
      <c r="AEO44" s="1"/>
      <c r="AEP44" s="1"/>
      <c r="AEQ44" s="1"/>
      <c r="AER44" s="1"/>
      <c r="AES44" s="1"/>
      <c r="AET44" s="1"/>
      <c r="AEU44" s="1"/>
      <c r="AEV44" s="1"/>
      <c r="AEW44" s="1"/>
      <c r="AEX44" s="1"/>
      <c r="AEY44" s="1"/>
      <c r="AEZ44" s="1"/>
      <c r="AFA44" s="1"/>
      <c r="AFB44" s="1"/>
      <c r="AFC44" s="1"/>
      <c r="AFD44" s="1"/>
      <c r="AFE44" s="1"/>
      <c r="AFF44" s="1"/>
      <c r="AFG44" s="1"/>
      <c r="AFH44" s="1"/>
      <c r="AFI44" s="1"/>
      <c r="AFJ44" s="1"/>
      <c r="AFK44" s="1"/>
      <c r="AFL44" s="1"/>
      <c r="AFM44" s="1"/>
      <c r="AFN44" s="1"/>
      <c r="AFO44" s="1"/>
      <c r="AFP44" s="1"/>
      <c r="AFQ44" s="1"/>
      <c r="AFR44" s="1"/>
      <c r="AFS44" s="1"/>
      <c r="AFT44" s="1"/>
      <c r="AFU44" s="1"/>
      <c r="AFV44" s="1"/>
      <c r="AFW44" s="1"/>
      <c r="AFX44" s="1"/>
      <c r="AFY44" s="1"/>
      <c r="AFZ44" s="1"/>
      <c r="AGA44" s="1"/>
      <c r="AGB44" s="1"/>
      <c r="AGC44" s="1"/>
      <c r="AGD44" s="1"/>
      <c r="AGE44" s="1"/>
      <c r="AGF44" s="1"/>
      <c r="AGG44" s="1"/>
      <c r="AGH44" s="1"/>
      <c r="AGI44" s="1"/>
      <c r="AGJ44" s="1"/>
      <c r="AGK44" s="1"/>
      <c r="AGL44" s="1"/>
      <c r="AGM44" s="1"/>
      <c r="AGN44" s="1"/>
      <c r="AGO44" s="1"/>
      <c r="AGP44" s="1"/>
      <c r="AGQ44" s="1"/>
      <c r="AGR44" s="1"/>
      <c r="AGS44" s="1"/>
      <c r="AGT44" s="1"/>
      <c r="AGU44" s="1"/>
      <c r="AGV44" s="1"/>
      <c r="AGW44" s="1"/>
      <c r="AGX44" s="1"/>
      <c r="AGY44" s="1"/>
      <c r="AGZ44" s="1"/>
      <c r="AHA44" s="1"/>
      <c r="AHB44" s="1"/>
      <c r="AHC44" s="1"/>
      <c r="AHD44" s="1"/>
      <c r="AHE44" s="1"/>
      <c r="AHF44" s="1"/>
      <c r="AHG44" s="1"/>
      <c r="AHH44" s="1"/>
      <c r="AHI44" s="1"/>
      <c r="AHJ44" s="1"/>
      <c r="AHK44" s="1"/>
      <c r="AHL44" s="1"/>
      <c r="AHM44" s="1"/>
      <c r="AHN44" s="1"/>
      <c r="AHO44" s="1"/>
      <c r="AHP44" s="1"/>
      <c r="AHQ44" s="1"/>
      <c r="AHR44" s="1"/>
      <c r="AHS44" s="1"/>
      <c r="AHT44" s="1"/>
      <c r="AHU44" s="1"/>
      <c r="AHV44" s="1"/>
      <c r="AHW44" s="1"/>
      <c r="AHX44" s="1"/>
      <c r="AHY44" s="1"/>
      <c r="AHZ44" s="1"/>
      <c r="AIA44" s="1"/>
      <c r="AIB44" s="1"/>
      <c r="AIC44" s="1"/>
      <c r="AID44" s="1"/>
      <c r="AIE44" s="1"/>
      <c r="AIF44" s="1"/>
      <c r="AIG44" s="1"/>
      <c r="AIH44" s="1"/>
      <c r="AII44" s="1"/>
      <c r="AIJ44" s="1"/>
      <c r="AIK44" s="1"/>
      <c r="AIL44" s="1"/>
      <c r="AIM44" s="1"/>
      <c r="AIN44" s="1"/>
      <c r="AIO44" s="1"/>
      <c r="AIP44" s="1"/>
      <c r="AIQ44" s="1"/>
      <c r="AIR44" s="1"/>
      <c r="AIS44" s="1"/>
      <c r="AIT44" s="1"/>
      <c r="AIU44" s="1"/>
      <c r="AIV44" s="1"/>
      <c r="AIW44" s="1"/>
      <c r="AIX44" s="1"/>
      <c r="AIY44" s="1"/>
      <c r="AIZ44" s="1"/>
      <c r="AJA44" s="1"/>
      <c r="AJB44" s="1"/>
      <c r="AJC44" s="1"/>
      <c r="AJD44" s="1"/>
      <c r="AJE44" s="1"/>
      <c r="AJF44" s="1"/>
      <c r="AJG44" s="1"/>
      <c r="AJH44" s="1"/>
      <c r="AJI44" s="1"/>
      <c r="AJJ44" s="1"/>
      <c r="AJK44" s="1"/>
      <c r="AJL44" s="1"/>
      <c r="AJM44" s="1"/>
      <c r="AJN44" s="1"/>
      <c r="AJO44" s="1"/>
      <c r="AJP44" s="1"/>
      <c r="AJQ44" s="1"/>
      <c r="AJR44" s="1"/>
      <c r="AJS44" s="1"/>
      <c r="AJT44" s="1"/>
      <c r="AJU44" s="1"/>
      <c r="AJV44" s="1"/>
      <c r="AJW44" s="1"/>
      <c r="AJX44" s="1"/>
      <c r="AJY44" s="1"/>
      <c r="AJZ44" s="1"/>
      <c r="AKA44" s="1"/>
      <c r="AKB44" s="1"/>
      <c r="AKC44" s="1"/>
      <c r="AKD44" s="1"/>
      <c r="AKE44" s="1"/>
      <c r="AKF44" s="1"/>
      <c r="AKG44" s="1"/>
      <c r="AKH44" s="1"/>
      <c r="AKI44" s="1"/>
      <c r="AKJ44" s="1"/>
      <c r="AKK44" s="1"/>
      <c r="AKL44" s="1"/>
      <c r="AKM44" s="1"/>
      <c r="AKN44" s="1"/>
      <c r="AKO44" s="1"/>
      <c r="AKP44" s="1"/>
      <c r="AKQ44" s="1"/>
      <c r="AKR44" s="1"/>
      <c r="AKS44" s="1"/>
      <c r="AKT44" s="1"/>
      <c r="AKU44" s="1"/>
      <c r="AKV44" s="1"/>
      <c r="AKW44" s="1"/>
      <c r="AKX44" s="1"/>
      <c r="AKY44" s="1"/>
      <c r="AKZ44" s="1"/>
      <c r="ALA44" s="1"/>
      <c r="ALB44" s="1"/>
      <c r="ALC44" s="1"/>
      <c r="ALD44" s="1"/>
      <c r="ALE44" s="1"/>
      <c r="ALF44" s="1"/>
      <c r="ALG44" s="1"/>
      <c r="ALH44" s="1"/>
      <c r="ALI44" s="1"/>
      <c r="ALJ44" s="1"/>
      <c r="ALK44" s="1"/>
      <c r="ALL44" s="1"/>
      <c r="ALM44" s="1"/>
      <c r="ALN44" s="1"/>
      <c r="ALO44" s="1"/>
      <c r="ALP44" s="1"/>
      <c r="ALQ44" s="1"/>
      <c r="ALR44" s="1"/>
      <c r="ALS44" s="1"/>
      <c r="ALT44" s="1"/>
      <c r="ALU44" s="1"/>
      <c r="ALV44" s="1"/>
      <c r="ALW44" s="1"/>
      <c r="ALX44" s="1"/>
      <c r="ALY44" s="1"/>
      <c r="ALZ44" s="1"/>
      <c r="AMA44" s="1"/>
      <c r="AMB44" s="1"/>
      <c r="AMC44" s="1"/>
      <c r="AMD44" s="1"/>
      <c r="AME44" s="1"/>
      <c r="AMF44" s="1"/>
      <c r="AMG44" s="1"/>
    </row>
    <row r="45" spans="1:1021" s="79" customFormat="1">
      <c r="T45" s="325" t="s">
        <v>115</v>
      </c>
      <c r="U45" s="325"/>
      <c r="V45" s="325"/>
      <c r="W45" s="325"/>
      <c r="X45" s="325"/>
      <c r="Y45" s="325"/>
      <c r="Z45" s="325"/>
      <c r="AA45" s="325"/>
      <c r="AB45" s="325"/>
      <c r="AC45" s="325"/>
      <c r="AD45" s="325"/>
      <c r="AE45" s="325"/>
      <c r="AF45" s="325"/>
      <c r="AG45" s="325"/>
      <c r="AH45" s="325"/>
      <c r="AI45" s="325"/>
      <c r="AJ45" s="90"/>
      <c r="AK45" s="325" t="s">
        <v>89</v>
      </c>
      <c r="AL45" s="325"/>
      <c r="AM45" s="325"/>
      <c r="AN45" s="325"/>
      <c r="AO45" s="325"/>
      <c r="AP45" s="325"/>
      <c r="AQ45" s="325"/>
      <c r="AR45" s="325"/>
      <c r="AS45" s="325"/>
      <c r="AT45" s="325"/>
      <c r="AU45" s="325"/>
      <c r="AV45" s="90"/>
      <c r="AW45" s="325" t="s">
        <v>90</v>
      </c>
      <c r="AX45" s="325"/>
      <c r="AY45" s="325"/>
      <c r="AZ45" s="325"/>
      <c r="BA45" s="325"/>
      <c r="BB45" s="325"/>
      <c r="BC45" s="325"/>
      <c r="BD45" s="325"/>
      <c r="BE45" s="325"/>
      <c r="BF45" s="325"/>
      <c r="BG45" s="325"/>
      <c r="BH45" s="325"/>
      <c r="BI45" s="325"/>
      <c r="BJ45" s="325"/>
      <c r="BK45" s="325"/>
      <c r="BL45" s="325"/>
      <c r="BM45" s="325"/>
      <c r="BN45" s="325"/>
      <c r="BO45" s="90"/>
      <c r="BP45" s="325" t="s">
        <v>116</v>
      </c>
      <c r="BQ45" s="325"/>
      <c r="BR45" s="325"/>
      <c r="BS45" s="325"/>
      <c r="BT45" s="325"/>
      <c r="BU45" s="325"/>
      <c r="BV45" s="325"/>
      <c r="BW45" s="325"/>
      <c r="BX45" s="325"/>
      <c r="BY45" s="325"/>
      <c r="BZ45" s="325"/>
      <c r="CA45" s="325"/>
      <c r="CL45" s="101"/>
      <c r="CM45" s="80"/>
      <c r="CN45" s="80"/>
      <c r="CO45" s="80"/>
      <c r="CP45" s="80"/>
      <c r="CQ45" s="80"/>
      <c r="CR45" s="80"/>
      <c r="CS45" s="80"/>
      <c r="CT45" s="80"/>
      <c r="CU45" s="80"/>
      <c r="CV45" s="80"/>
      <c r="CW45" s="80"/>
      <c r="CX45" s="80"/>
      <c r="CY45" s="80"/>
      <c r="CZ45" s="80"/>
      <c r="DA45" s="80"/>
      <c r="DB45" s="80"/>
      <c r="DC45" s="80"/>
      <c r="DD45" s="80"/>
      <c r="DE45" s="80"/>
      <c r="DF45" s="80"/>
      <c r="DG45" s="80"/>
      <c r="DH45" s="80"/>
      <c r="DI45" s="80"/>
      <c r="DJ45" s="80"/>
      <c r="DK45" s="80"/>
      <c r="DL45" s="80"/>
      <c r="DM45" s="80"/>
      <c r="DN45" s="80"/>
      <c r="DO45" s="80"/>
      <c r="DP45" s="80"/>
      <c r="DQ45" s="80"/>
      <c r="DR45" s="80"/>
      <c r="DS45" s="80"/>
      <c r="DT45" s="80"/>
      <c r="DU45" s="80"/>
      <c r="DV45" s="80"/>
      <c r="DW45" s="80"/>
      <c r="DX45" s="80"/>
      <c r="DY45" s="80"/>
      <c r="DZ45" s="80"/>
      <c r="EA45" s="80"/>
      <c r="EB45" s="80"/>
      <c r="EC45" s="80"/>
      <c r="ED45" s="80"/>
      <c r="EE45" s="80"/>
      <c r="EF45" s="80"/>
      <c r="EG45" s="80"/>
      <c r="EH45" s="80"/>
      <c r="EI45" s="80"/>
      <c r="EJ45" s="80"/>
      <c r="EK45" s="80"/>
      <c r="EL45" s="80"/>
      <c r="EM45" s="80"/>
      <c r="EN45" s="80"/>
      <c r="EO45" s="80"/>
      <c r="EP45" s="80"/>
      <c r="EQ45" s="80"/>
      <c r="ER45" s="80"/>
      <c r="ES45" s="80"/>
      <c r="ET45" s="80"/>
      <c r="EU45" s="80"/>
      <c r="EV45" s="80"/>
      <c r="EW45" s="80"/>
      <c r="EX45" s="80"/>
      <c r="EY45" s="80"/>
      <c r="EZ45" s="80"/>
      <c r="FA45" s="80"/>
      <c r="FB45" s="80"/>
      <c r="FC45" s="80"/>
      <c r="FD45" s="80"/>
      <c r="FE45" s="80"/>
      <c r="FF45" s="80"/>
      <c r="FG45" s="102"/>
    </row>
    <row r="46" spans="1:1021" s="79" customFormat="1">
      <c r="A46" s="319" t="s">
        <v>106</v>
      </c>
      <c r="B46" s="319"/>
      <c r="C46" s="320"/>
      <c r="D46" s="320"/>
      <c r="E46" s="320"/>
      <c r="F46" s="320"/>
      <c r="G46" s="320"/>
      <c r="H46" s="321" t="s">
        <v>106</v>
      </c>
      <c r="I46" s="321"/>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19">
        <v>20</v>
      </c>
      <c r="AH46" s="319"/>
      <c r="AI46" s="319"/>
      <c r="AJ46" s="319"/>
      <c r="AK46" s="322" t="s">
        <v>368</v>
      </c>
      <c r="AL46" s="322"/>
      <c r="AM46" s="322"/>
      <c r="AN46" s="321" t="s">
        <v>107</v>
      </c>
      <c r="AO46" s="321"/>
      <c r="AP46" s="321"/>
    </row>
  </sheetData>
  <mergeCells count="126">
    <mergeCell ref="CR1:FG1"/>
    <mergeCell ref="CR2:FE2"/>
    <mergeCell ref="CR3:FG3"/>
    <mergeCell ref="CR4:FB4"/>
    <mergeCell ref="CR5:FG5"/>
    <mergeCell ref="CR6:DM6"/>
    <mergeCell ref="EC6:FA6"/>
    <mergeCell ref="CR7:DM7"/>
    <mergeCell ref="EA7:FG7"/>
    <mergeCell ref="CP8:CQ8"/>
    <mergeCell ref="CR8:CV8"/>
    <mergeCell ref="CW8:CX8"/>
    <mergeCell ref="CY8:DU8"/>
    <mergeCell ref="DV8:DY8"/>
    <mergeCell ref="DZ8:EB8"/>
    <mergeCell ref="EC8:EE8"/>
    <mergeCell ref="B9:EL9"/>
    <mergeCell ref="B10:ES10"/>
    <mergeCell ref="ET10:FG10"/>
    <mergeCell ref="ET11:FG11"/>
    <mergeCell ref="AW12:BA12"/>
    <mergeCell ref="BB12:BF12"/>
    <mergeCell ref="BG12:BH12"/>
    <mergeCell ref="BI12:CE12"/>
    <mergeCell ref="CF12:CI12"/>
    <mergeCell ref="CJ12:CM12"/>
    <mergeCell ref="AX18:EI18"/>
    <mergeCell ref="ET18:FG18"/>
    <mergeCell ref="AX19:EI20"/>
    <mergeCell ref="ET19:FG19"/>
    <mergeCell ref="ET20:FG20"/>
    <mergeCell ref="AX21:EI22"/>
    <mergeCell ref="ET21:FG23"/>
    <mergeCell ref="CN12:CP12"/>
    <mergeCell ref="ET12:FG12"/>
    <mergeCell ref="AX13:EJ14"/>
    <mergeCell ref="ET13:FG14"/>
    <mergeCell ref="ET15:FG17"/>
    <mergeCell ref="BG16:CL16"/>
    <mergeCell ref="L24:BB24"/>
    <mergeCell ref="ET24:FG24"/>
    <mergeCell ref="L25:BB25"/>
    <mergeCell ref="A27:AW31"/>
    <mergeCell ref="AX27:BH31"/>
    <mergeCell ref="BI27:BS31"/>
    <mergeCell ref="BT27:DE27"/>
    <mergeCell ref="DF27:FG30"/>
    <mergeCell ref="BT28:DE28"/>
    <mergeCell ref="BT29:DE29"/>
    <mergeCell ref="EI32:FG32"/>
    <mergeCell ref="A32:AW32"/>
    <mergeCell ref="AX32:BH32"/>
    <mergeCell ref="BI32:BS32"/>
    <mergeCell ref="BT32:CD32"/>
    <mergeCell ref="CE32:DE32"/>
    <mergeCell ref="DF32:EH32"/>
    <mergeCell ref="BT30:CD30"/>
    <mergeCell ref="CE30:DE30"/>
    <mergeCell ref="BT31:CD31"/>
    <mergeCell ref="CE31:DE31"/>
    <mergeCell ref="DF31:EH31"/>
    <mergeCell ref="EI31:FG31"/>
    <mergeCell ref="A34:AW34"/>
    <mergeCell ref="AX34:BH34"/>
    <mergeCell ref="BI34:BS34"/>
    <mergeCell ref="BT34:CD34"/>
    <mergeCell ref="CE34:DE34"/>
    <mergeCell ref="DF34:EH34"/>
    <mergeCell ref="EI34:FG34"/>
    <mergeCell ref="EI33:FG33"/>
    <mergeCell ref="A33:AW33"/>
    <mergeCell ref="AX33:BH33"/>
    <mergeCell ref="BI33:BS33"/>
    <mergeCell ref="BT33:CD33"/>
    <mergeCell ref="CE33:DE33"/>
    <mergeCell ref="DF33:EH33"/>
    <mergeCell ref="CL39:FG39"/>
    <mergeCell ref="A40:S42"/>
    <mergeCell ref="CL40:FG40"/>
    <mergeCell ref="T41:AP41"/>
    <mergeCell ref="AS41:BV41"/>
    <mergeCell ref="T42:AP42"/>
    <mergeCell ref="AS42:BV42"/>
    <mergeCell ref="DA42:DP42"/>
    <mergeCell ref="DR42:EB42"/>
    <mergeCell ref="ED42:ER42"/>
    <mergeCell ref="ET42:FE42"/>
    <mergeCell ref="ET36:FG36"/>
    <mergeCell ref="T37:AP37"/>
    <mergeCell ref="AS37:BV37"/>
    <mergeCell ref="ET37:FG37"/>
    <mergeCell ref="T38:AP38"/>
    <mergeCell ref="AS38:BV38"/>
    <mergeCell ref="A35:AW35"/>
    <mergeCell ref="AX35:BH35"/>
    <mergeCell ref="BI35:BS35"/>
    <mergeCell ref="BT35:CD35"/>
    <mergeCell ref="CE35:DE35"/>
    <mergeCell ref="DF35:EH35"/>
    <mergeCell ref="EI35:FG35"/>
    <mergeCell ref="ED43:ER43"/>
    <mergeCell ref="ET43:FE43"/>
    <mergeCell ref="AN46:AP46"/>
    <mergeCell ref="T45:AI45"/>
    <mergeCell ref="AK45:AU45"/>
    <mergeCell ref="AW45:BN45"/>
    <mergeCell ref="BP45:CA45"/>
    <mergeCell ref="BP44:CA44"/>
    <mergeCell ref="CM44:CN44"/>
    <mergeCell ref="CO44:CS44"/>
    <mergeCell ref="CT44:CU44"/>
    <mergeCell ref="CV44:DR44"/>
    <mergeCell ref="DS44:DV44"/>
    <mergeCell ref="DW44:DY44"/>
    <mergeCell ref="DZ44:EB44"/>
    <mergeCell ref="DA43:DP43"/>
    <mergeCell ref="DR43:EB43"/>
    <mergeCell ref="A46:B46"/>
    <mergeCell ref="C46:G46"/>
    <mergeCell ref="H46:I46"/>
    <mergeCell ref="J46:AF46"/>
    <mergeCell ref="AG46:AJ46"/>
    <mergeCell ref="AK46:AM46"/>
    <mergeCell ref="T44:AI44"/>
    <mergeCell ref="AK44:AU44"/>
    <mergeCell ref="AW44:BN44"/>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MG47"/>
  <sheetViews>
    <sheetView topLeftCell="A16" workbookViewId="0">
      <selection activeCell="AW15" sqref="AW15"/>
    </sheetView>
  </sheetViews>
  <sheetFormatPr defaultRowHeight="12"/>
  <cols>
    <col min="1" max="17" width="0.85546875" style="103" customWidth="1"/>
    <col min="18" max="18" width="3.5703125" style="103" customWidth="1"/>
    <col min="19" max="19" width="4.7109375" style="103" customWidth="1"/>
    <col min="20" max="20" width="0.85546875" style="103" customWidth="1"/>
    <col min="21" max="21" width="5.140625" style="103" customWidth="1"/>
    <col min="22" max="48" width="0.85546875" style="103" customWidth="1"/>
    <col min="49" max="49" width="21.7109375" style="103" customWidth="1"/>
    <col min="50" max="53" width="0.85546875" style="103" customWidth="1"/>
    <col min="54" max="54" width="0.7109375" style="103" customWidth="1"/>
    <col min="55" max="57" width="0.85546875" style="103" customWidth="1"/>
    <col min="58" max="58" width="2.28515625" style="103" customWidth="1"/>
    <col min="59" max="59" width="3.7109375" style="103" customWidth="1"/>
    <col min="60" max="60" width="1.7109375" style="103" customWidth="1"/>
    <col min="61" max="68" width="0.85546875" style="103" customWidth="1"/>
    <col min="69" max="69" width="3.85546875" style="103" customWidth="1"/>
    <col min="70" max="70" width="0.85546875" style="103" customWidth="1"/>
    <col min="71" max="71" width="6.140625" style="103" hidden="1" customWidth="1"/>
    <col min="72" max="80" width="0.85546875" style="103" customWidth="1"/>
    <col min="81" max="81" width="5" style="103" customWidth="1"/>
    <col min="82" max="89" width="0.85546875" style="103" customWidth="1"/>
    <col min="90" max="90" width="0.5703125" style="103" customWidth="1"/>
    <col min="91" max="91" width="0.85546875" style="103" hidden="1" customWidth="1"/>
    <col min="92" max="92" width="3.42578125" style="103" customWidth="1"/>
    <col min="93" max="93" width="0.85546875" style="103" customWidth="1"/>
    <col min="94" max="94" width="2.140625" style="103" customWidth="1"/>
    <col min="95" max="103" width="0.85546875" style="103" customWidth="1"/>
    <col min="104" max="104" width="0.85546875" style="103" hidden="1" customWidth="1"/>
    <col min="105" max="105" width="0.28515625" style="103" hidden="1" customWidth="1"/>
    <col min="106" max="107" width="0.7109375" style="103" hidden="1" customWidth="1"/>
    <col min="108" max="108" width="0.85546875" style="103" hidden="1" customWidth="1"/>
    <col min="109" max="120" width="0.85546875" style="103" customWidth="1"/>
    <col min="121" max="121" width="0.42578125" style="103" customWidth="1"/>
    <col min="122" max="128" width="0.85546875" style="103" hidden="1" customWidth="1"/>
    <col min="129" max="129" width="0.85546875" style="103" customWidth="1"/>
    <col min="130" max="130" width="1.42578125" style="103" customWidth="1"/>
    <col min="131" max="131" width="2.85546875" style="103" customWidth="1"/>
    <col min="132" max="132" width="1.85546875" style="103" customWidth="1"/>
    <col min="133" max="144" width="0.85546875" style="103" customWidth="1"/>
    <col min="145" max="145" width="1.85546875" style="103" customWidth="1"/>
    <col min="146" max="146" width="0.85546875" style="103" hidden="1" customWidth="1"/>
    <col min="147" max="163" width="0.85546875" style="103" customWidth="1"/>
    <col min="164" max="1021" width="9.140625" style="103"/>
    <col min="1022" max="16384" width="9.140625" style="1"/>
  </cols>
  <sheetData>
    <row r="1" spans="1:1021" s="79" customFormat="1">
      <c r="CR1" s="400" t="s">
        <v>429</v>
      </c>
      <c r="CS1" s="400"/>
      <c r="CT1" s="400"/>
      <c r="CU1" s="400"/>
      <c r="CV1" s="400"/>
      <c r="CW1" s="400"/>
      <c r="CX1" s="400"/>
      <c r="CY1" s="400"/>
      <c r="CZ1" s="400"/>
      <c r="DA1" s="400"/>
      <c r="DB1" s="400"/>
      <c r="DC1" s="400"/>
      <c r="DD1" s="400"/>
      <c r="DE1" s="400"/>
      <c r="DF1" s="400"/>
      <c r="DG1" s="400"/>
      <c r="DH1" s="400"/>
      <c r="DI1" s="400"/>
      <c r="DJ1" s="400"/>
      <c r="DK1" s="400"/>
      <c r="DL1" s="400"/>
      <c r="DM1" s="400"/>
      <c r="DN1" s="400"/>
      <c r="DO1" s="400"/>
      <c r="DP1" s="400"/>
      <c r="DQ1" s="400"/>
      <c r="DR1" s="400"/>
      <c r="DS1" s="400"/>
      <c r="DT1" s="400"/>
      <c r="DU1" s="400"/>
      <c r="DV1" s="400"/>
      <c r="DW1" s="400"/>
      <c r="DX1" s="400"/>
      <c r="DY1" s="400"/>
      <c r="DZ1" s="400"/>
      <c r="EA1" s="400"/>
      <c r="EB1" s="400"/>
      <c r="EC1" s="400"/>
      <c r="ED1" s="400"/>
      <c r="EE1" s="400"/>
      <c r="EF1" s="400"/>
      <c r="EG1" s="400"/>
      <c r="EH1" s="400"/>
      <c r="EI1" s="400"/>
      <c r="EJ1" s="400"/>
      <c r="EK1" s="400"/>
      <c r="EL1" s="400"/>
      <c r="EM1" s="400"/>
      <c r="EN1" s="400"/>
      <c r="EO1" s="400"/>
      <c r="EP1" s="400"/>
      <c r="EQ1" s="400"/>
      <c r="ER1" s="400"/>
      <c r="ES1" s="400"/>
      <c r="ET1" s="400"/>
      <c r="EU1" s="400"/>
      <c r="EV1" s="400"/>
      <c r="EW1" s="400"/>
      <c r="EX1" s="400"/>
      <c r="EY1" s="400"/>
      <c r="EZ1" s="400"/>
      <c r="FA1" s="400"/>
      <c r="FB1" s="400"/>
      <c r="FC1" s="400"/>
      <c r="FD1" s="400"/>
      <c r="FE1" s="400"/>
      <c r="FF1" s="400"/>
      <c r="FG1" s="400"/>
    </row>
    <row r="2" spans="1:1021">
      <c r="A2" s="79"/>
      <c r="B2" s="79"/>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401" t="s">
        <v>430</v>
      </c>
      <c r="CS2" s="401"/>
      <c r="CT2" s="401"/>
      <c r="CU2" s="401"/>
      <c r="CV2" s="401"/>
      <c r="CW2" s="401"/>
      <c r="CX2" s="401"/>
      <c r="CY2" s="401"/>
      <c r="CZ2" s="401"/>
      <c r="DA2" s="401"/>
      <c r="DB2" s="401"/>
      <c r="DC2" s="401"/>
      <c r="DD2" s="401"/>
      <c r="DE2" s="401"/>
      <c r="DF2" s="401"/>
      <c r="DG2" s="401"/>
      <c r="DH2" s="401"/>
      <c r="DI2" s="401"/>
      <c r="DJ2" s="401"/>
      <c r="DK2" s="401"/>
      <c r="DL2" s="401"/>
      <c r="DM2" s="401"/>
      <c r="DN2" s="401"/>
      <c r="DO2" s="401"/>
      <c r="DP2" s="401"/>
      <c r="DQ2" s="401"/>
      <c r="DR2" s="401"/>
      <c r="DS2" s="401"/>
      <c r="DT2" s="401"/>
      <c r="DU2" s="401"/>
      <c r="DV2" s="401"/>
      <c r="DW2" s="401"/>
      <c r="DX2" s="401"/>
      <c r="DY2" s="401"/>
      <c r="DZ2" s="401"/>
      <c r="EA2" s="401"/>
      <c r="EB2" s="401"/>
      <c r="EC2" s="401"/>
      <c r="ED2" s="401"/>
      <c r="EE2" s="401"/>
      <c r="EF2" s="401"/>
      <c r="EG2" s="401"/>
      <c r="EH2" s="401"/>
      <c r="EI2" s="401"/>
      <c r="EJ2" s="401"/>
      <c r="EK2" s="401"/>
      <c r="EL2" s="401"/>
      <c r="EM2" s="401"/>
      <c r="EN2" s="401"/>
      <c r="EO2" s="401"/>
      <c r="EP2" s="401"/>
      <c r="EQ2" s="401"/>
      <c r="ER2" s="401"/>
      <c r="ES2" s="401"/>
      <c r="ET2" s="401"/>
      <c r="EU2" s="401"/>
      <c r="EV2" s="401"/>
      <c r="EW2" s="401"/>
      <c r="EX2" s="401"/>
      <c r="EY2" s="401"/>
      <c r="EZ2" s="401"/>
      <c r="FA2" s="401"/>
      <c r="FB2" s="401"/>
      <c r="FC2" s="401"/>
      <c r="FD2" s="401"/>
      <c r="FE2" s="401"/>
      <c r="FF2" s="80"/>
      <c r="FG2" s="80"/>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row>
    <row r="3" spans="1:1021" s="79" customFormat="1">
      <c r="CR3" s="402" t="s">
        <v>431</v>
      </c>
      <c r="CS3" s="402"/>
      <c r="CT3" s="402"/>
      <c r="CU3" s="402"/>
      <c r="CV3" s="402"/>
      <c r="CW3" s="402"/>
      <c r="CX3" s="402"/>
      <c r="CY3" s="402"/>
      <c r="CZ3" s="402"/>
      <c r="DA3" s="402"/>
      <c r="DB3" s="402"/>
      <c r="DC3" s="402"/>
      <c r="DD3" s="402"/>
      <c r="DE3" s="402"/>
      <c r="DF3" s="402"/>
      <c r="DG3" s="402"/>
      <c r="DH3" s="402"/>
      <c r="DI3" s="402"/>
      <c r="DJ3" s="402"/>
      <c r="DK3" s="402"/>
      <c r="DL3" s="402"/>
      <c r="DM3" s="402"/>
      <c r="DN3" s="402"/>
      <c r="DO3" s="402"/>
      <c r="DP3" s="402"/>
      <c r="DQ3" s="402"/>
      <c r="DR3" s="402"/>
      <c r="DS3" s="402"/>
      <c r="DT3" s="402"/>
      <c r="DU3" s="402"/>
      <c r="DV3" s="402"/>
      <c r="DW3" s="402"/>
      <c r="DX3" s="402"/>
      <c r="DY3" s="402"/>
      <c r="DZ3" s="402"/>
      <c r="EA3" s="402"/>
      <c r="EB3" s="402"/>
      <c r="EC3" s="402"/>
      <c r="ED3" s="402"/>
      <c r="EE3" s="402"/>
      <c r="EF3" s="402"/>
      <c r="EG3" s="402"/>
      <c r="EH3" s="402"/>
      <c r="EI3" s="402"/>
      <c r="EJ3" s="402"/>
      <c r="EK3" s="402"/>
      <c r="EL3" s="402"/>
      <c r="EM3" s="402"/>
      <c r="EN3" s="402"/>
      <c r="EO3" s="402"/>
      <c r="EP3" s="402"/>
      <c r="EQ3" s="402"/>
      <c r="ER3" s="402"/>
      <c r="ES3" s="402"/>
      <c r="ET3" s="402"/>
      <c r="EU3" s="402"/>
      <c r="EV3" s="402"/>
      <c r="EW3" s="402"/>
      <c r="EX3" s="402"/>
      <c r="EY3" s="402"/>
      <c r="EZ3" s="402"/>
      <c r="FA3" s="402"/>
      <c r="FB3" s="402"/>
      <c r="FC3" s="402"/>
      <c r="FD3" s="402"/>
      <c r="FE3" s="402"/>
      <c r="FF3" s="402"/>
      <c r="FG3" s="402"/>
    </row>
    <row r="4" spans="1:1021" s="79" customFormat="1">
      <c r="CR4" s="403" t="s">
        <v>432</v>
      </c>
      <c r="CS4" s="403"/>
      <c r="CT4" s="403"/>
      <c r="CU4" s="403"/>
      <c r="CV4" s="403"/>
      <c r="CW4" s="403"/>
      <c r="CX4" s="403"/>
      <c r="CY4" s="403"/>
      <c r="CZ4" s="403"/>
      <c r="DA4" s="403"/>
      <c r="DB4" s="403"/>
      <c r="DC4" s="403"/>
      <c r="DD4" s="403"/>
      <c r="DE4" s="403"/>
      <c r="DF4" s="403"/>
      <c r="DG4" s="403"/>
      <c r="DH4" s="403"/>
      <c r="DI4" s="403"/>
      <c r="DJ4" s="403"/>
      <c r="DK4" s="403"/>
      <c r="DL4" s="403"/>
      <c r="DM4" s="403"/>
      <c r="DN4" s="403"/>
      <c r="DO4" s="403"/>
      <c r="DP4" s="403"/>
      <c r="DQ4" s="403"/>
      <c r="DR4" s="403"/>
      <c r="DS4" s="403"/>
      <c r="DT4" s="403"/>
      <c r="DU4" s="403"/>
      <c r="DV4" s="403"/>
      <c r="DW4" s="403"/>
      <c r="DX4" s="403"/>
      <c r="DY4" s="403"/>
      <c r="DZ4" s="403"/>
      <c r="EA4" s="403"/>
      <c r="EB4" s="403"/>
      <c r="EC4" s="403"/>
      <c r="ED4" s="403"/>
      <c r="EE4" s="403"/>
      <c r="EF4" s="403"/>
      <c r="EG4" s="403"/>
      <c r="EH4" s="403"/>
      <c r="EI4" s="403"/>
      <c r="EJ4" s="403"/>
      <c r="EK4" s="403"/>
      <c r="EL4" s="403"/>
      <c r="EM4" s="403"/>
      <c r="EN4" s="403"/>
      <c r="EO4" s="403"/>
      <c r="EP4" s="403"/>
      <c r="EQ4" s="403"/>
      <c r="ER4" s="403"/>
      <c r="ES4" s="403"/>
      <c r="ET4" s="403"/>
      <c r="EU4" s="403"/>
      <c r="EV4" s="403"/>
      <c r="EW4" s="403"/>
      <c r="EX4" s="403"/>
      <c r="EY4" s="403"/>
      <c r="EZ4" s="403"/>
      <c r="FA4" s="403"/>
      <c r="FB4" s="403"/>
      <c r="FC4" s="81"/>
      <c r="FD4" s="81"/>
      <c r="FE4" s="81"/>
      <c r="FF4" s="81"/>
      <c r="FG4" s="81"/>
    </row>
    <row r="5" spans="1:1021" s="79" customFormat="1">
      <c r="CR5" s="404" t="s">
        <v>433</v>
      </c>
      <c r="CS5" s="404"/>
      <c r="CT5" s="404"/>
      <c r="CU5" s="404"/>
      <c r="CV5" s="404"/>
      <c r="CW5" s="404"/>
      <c r="CX5" s="404"/>
      <c r="CY5" s="404"/>
      <c r="CZ5" s="404"/>
      <c r="DA5" s="404"/>
      <c r="DB5" s="404"/>
      <c r="DC5" s="404"/>
      <c r="DD5" s="404"/>
      <c r="DE5" s="404"/>
      <c r="DF5" s="404"/>
      <c r="DG5" s="404"/>
      <c r="DH5" s="404"/>
      <c r="DI5" s="404"/>
      <c r="DJ5" s="404"/>
      <c r="DK5" s="404"/>
      <c r="DL5" s="404"/>
      <c r="DM5" s="404"/>
      <c r="DN5" s="404"/>
      <c r="DO5" s="404"/>
      <c r="DP5" s="404"/>
      <c r="DQ5" s="404"/>
      <c r="DR5" s="404"/>
      <c r="DS5" s="404"/>
      <c r="DT5" s="404"/>
      <c r="DU5" s="404"/>
      <c r="DV5" s="404"/>
      <c r="DW5" s="404"/>
      <c r="DX5" s="404"/>
      <c r="DY5" s="404"/>
      <c r="DZ5" s="404"/>
      <c r="EA5" s="404"/>
      <c r="EB5" s="404"/>
      <c r="EC5" s="404"/>
      <c r="ED5" s="404"/>
      <c r="EE5" s="404"/>
      <c r="EF5" s="404"/>
      <c r="EG5" s="404"/>
      <c r="EH5" s="404"/>
      <c r="EI5" s="404"/>
      <c r="EJ5" s="404"/>
      <c r="EK5" s="404"/>
      <c r="EL5" s="404"/>
      <c r="EM5" s="404"/>
      <c r="EN5" s="404"/>
      <c r="EO5" s="404"/>
      <c r="EP5" s="404"/>
      <c r="EQ5" s="404"/>
      <c r="ER5" s="404"/>
      <c r="ES5" s="404"/>
      <c r="ET5" s="404"/>
      <c r="EU5" s="404"/>
      <c r="EV5" s="404"/>
      <c r="EW5" s="404"/>
      <c r="EX5" s="404"/>
      <c r="EY5" s="404"/>
      <c r="EZ5" s="404"/>
      <c r="FA5" s="404"/>
      <c r="FB5" s="404"/>
      <c r="FC5" s="404"/>
      <c r="FD5" s="404"/>
      <c r="FE5" s="404"/>
      <c r="FF5" s="404"/>
      <c r="FG5" s="404"/>
    </row>
    <row r="6" spans="1:1021" s="79" customFormat="1">
      <c r="CR6" s="324"/>
      <c r="CS6" s="324"/>
      <c r="CT6" s="324"/>
      <c r="CU6" s="324"/>
      <c r="CV6" s="324"/>
      <c r="CW6" s="324"/>
      <c r="CX6" s="324"/>
      <c r="CY6" s="324"/>
      <c r="CZ6" s="324"/>
      <c r="DA6" s="324"/>
      <c r="DB6" s="324"/>
      <c r="DC6" s="324"/>
      <c r="DD6" s="324"/>
      <c r="DE6" s="324"/>
      <c r="DF6" s="324"/>
      <c r="DG6" s="324"/>
      <c r="DH6" s="324"/>
      <c r="DI6" s="324"/>
      <c r="DJ6" s="324"/>
      <c r="DK6" s="324"/>
      <c r="DL6" s="324"/>
      <c r="DM6" s="324"/>
      <c r="DT6" s="82"/>
      <c r="DU6" s="82"/>
      <c r="DV6" s="82"/>
      <c r="DW6" s="82"/>
      <c r="DX6" s="82"/>
      <c r="DY6" s="82"/>
      <c r="DZ6" s="82"/>
      <c r="EA6" s="83"/>
      <c r="EB6" s="84"/>
      <c r="EC6" s="405" t="s">
        <v>434</v>
      </c>
      <c r="ED6" s="405"/>
      <c r="EE6" s="405"/>
      <c r="EF6" s="405"/>
      <c r="EG6" s="405"/>
      <c r="EH6" s="405"/>
      <c r="EI6" s="405"/>
      <c r="EJ6" s="405"/>
      <c r="EK6" s="405"/>
      <c r="EL6" s="405"/>
      <c r="EM6" s="405"/>
      <c r="EN6" s="405"/>
      <c r="EO6" s="405"/>
      <c r="EP6" s="405"/>
      <c r="EQ6" s="405"/>
      <c r="ER6" s="405"/>
      <c r="ES6" s="405"/>
      <c r="ET6" s="405"/>
      <c r="EU6" s="405"/>
      <c r="EV6" s="405"/>
      <c r="EW6" s="405"/>
      <c r="EX6" s="405"/>
      <c r="EY6" s="405"/>
      <c r="EZ6" s="405"/>
      <c r="FA6" s="405"/>
      <c r="FB6" s="84"/>
      <c r="FC6" s="84"/>
      <c r="FD6" s="84"/>
      <c r="FE6" s="84"/>
      <c r="FF6" s="84"/>
      <c r="FG6" s="84"/>
    </row>
    <row r="7" spans="1:1021" s="79" customFormat="1">
      <c r="CR7" s="332" t="s">
        <v>89</v>
      </c>
      <c r="CS7" s="332"/>
      <c r="CT7" s="332"/>
      <c r="CU7" s="332"/>
      <c r="CV7" s="332"/>
      <c r="CW7" s="332"/>
      <c r="CX7" s="332"/>
      <c r="CY7" s="332"/>
      <c r="CZ7" s="332"/>
      <c r="DA7" s="332"/>
      <c r="DB7" s="332"/>
      <c r="DC7" s="332"/>
      <c r="DD7" s="332"/>
      <c r="DE7" s="332"/>
      <c r="DF7" s="332"/>
      <c r="DG7" s="332"/>
      <c r="DH7" s="332"/>
      <c r="DI7" s="332"/>
      <c r="DJ7" s="332"/>
      <c r="DK7" s="332"/>
      <c r="DL7" s="332"/>
      <c r="DM7" s="332"/>
      <c r="EA7" s="406" t="s">
        <v>90</v>
      </c>
      <c r="EB7" s="406"/>
      <c r="EC7" s="406"/>
      <c r="ED7" s="406"/>
      <c r="EE7" s="406"/>
      <c r="EF7" s="406"/>
      <c r="EG7" s="406"/>
      <c r="EH7" s="406"/>
      <c r="EI7" s="406"/>
      <c r="EJ7" s="406"/>
      <c r="EK7" s="406"/>
      <c r="EL7" s="406"/>
      <c r="EM7" s="406"/>
      <c r="EN7" s="406"/>
      <c r="EO7" s="406"/>
      <c r="EP7" s="406"/>
      <c r="EQ7" s="406"/>
      <c r="ER7" s="406"/>
      <c r="ES7" s="406"/>
      <c r="ET7" s="406"/>
      <c r="EU7" s="406"/>
      <c r="EV7" s="406"/>
      <c r="EW7" s="406"/>
      <c r="EX7" s="406"/>
      <c r="EY7" s="406"/>
      <c r="EZ7" s="406"/>
      <c r="FA7" s="406"/>
      <c r="FB7" s="406"/>
      <c r="FC7" s="406"/>
      <c r="FD7" s="406"/>
      <c r="FE7" s="406"/>
      <c r="FF7" s="406"/>
      <c r="FG7" s="406"/>
    </row>
    <row r="8" spans="1:1021" s="79" customFormat="1">
      <c r="CP8" s="319" t="s">
        <v>106</v>
      </c>
      <c r="CQ8" s="319"/>
      <c r="CR8" s="320"/>
      <c r="CS8" s="320"/>
      <c r="CT8" s="320"/>
      <c r="CU8" s="320"/>
      <c r="CV8" s="320"/>
      <c r="CW8" s="321" t="s">
        <v>106</v>
      </c>
      <c r="CX8" s="321"/>
      <c r="CY8" s="320" t="s">
        <v>492</v>
      </c>
      <c r="CZ8" s="320"/>
      <c r="DA8" s="320"/>
      <c r="DB8" s="320"/>
      <c r="DC8" s="320"/>
      <c r="DD8" s="320"/>
      <c r="DE8" s="320"/>
      <c r="DF8" s="320"/>
      <c r="DG8" s="320"/>
      <c r="DH8" s="320"/>
      <c r="DI8" s="320"/>
      <c r="DJ8" s="320"/>
      <c r="DK8" s="320"/>
      <c r="DL8" s="320"/>
      <c r="DM8" s="320"/>
      <c r="DN8" s="320"/>
      <c r="DO8" s="320"/>
      <c r="DP8" s="320"/>
      <c r="DQ8" s="320"/>
      <c r="DR8" s="320"/>
      <c r="DS8" s="320"/>
      <c r="DT8" s="320"/>
      <c r="DU8" s="320"/>
      <c r="DV8" s="319">
        <v>20</v>
      </c>
      <c r="DW8" s="319"/>
      <c r="DX8" s="319"/>
      <c r="DY8" s="319"/>
      <c r="DZ8" s="322" t="s">
        <v>435</v>
      </c>
      <c r="EA8" s="322"/>
      <c r="EB8" s="322"/>
      <c r="EC8" s="321" t="s">
        <v>107</v>
      </c>
      <c r="ED8" s="321"/>
      <c r="EE8" s="321"/>
      <c r="FG8" s="85"/>
    </row>
    <row r="9" spans="1:1021" s="86" customFormat="1">
      <c r="A9" s="79"/>
      <c r="B9" s="397" t="s">
        <v>436</v>
      </c>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c r="DF9" s="397"/>
      <c r="DG9" s="397"/>
      <c r="DH9" s="397"/>
      <c r="DI9" s="397"/>
      <c r="DJ9" s="397"/>
      <c r="DK9" s="397"/>
      <c r="DL9" s="397"/>
      <c r="DM9" s="397"/>
      <c r="DN9" s="397"/>
      <c r="DO9" s="397"/>
      <c r="DP9" s="397"/>
      <c r="DQ9" s="397"/>
      <c r="DR9" s="397"/>
      <c r="DS9" s="397"/>
      <c r="DT9" s="397"/>
      <c r="DU9" s="397"/>
      <c r="DV9" s="397"/>
      <c r="DW9" s="397"/>
      <c r="DX9" s="397"/>
      <c r="DY9" s="397"/>
      <c r="DZ9" s="397"/>
      <c r="EA9" s="397"/>
      <c r="EB9" s="397"/>
      <c r="EC9" s="397"/>
      <c r="ED9" s="397"/>
      <c r="EE9" s="397"/>
      <c r="EF9" s="397"/>
      <c r="EG9" s="397"/>
      <c r="EH9" s="397"/>
      <c r="EI9" s="397"/>
      <c r="EJ9" s="397"/>
      <c r="EK9" s="397"/>
      <c r="EL9" s="397"/>
      <c r="EM9" s="79"/>
      <c r="EN9" s="79"/>
      <c r="EO9" s="79"/>
      <c r="EP9" s="79"/>
      <c r="EQ9" s="79"/>
      <c r="ER9" s="79"/>
      <c r="ES9" s="79"/>
      <c r="ET9" s="79"/>
      <c r="EU9" s="79"/>
      <c r="EV9" s="79"/>
      <c r="EW9" s="79"/>
      <c r="EX9" s="79"/>
      <c r="EY9" s="79"/>
      <c r="EZ9" s="79"/>
      <c r="FA9" s="79"/>
      <c r="FB9" s="79"/>
      <c r="FC9" s="79"/>
      <c r="FD9" s="79"/>
      <c r="FE9" s="79"/>
      <c r="FF9" s="79"/>
      <c r="FG9" s="79"/>
      <c r="FH9" s="79"/>
      <c r="FI9" s="79"/>
      <c r="FJ9" s="79"/>
      <c r="FK9" s="79"/>
      <c r="FL9" s="79"/>
      <c r="FM9" s="79"/>
      <c r="FN9" s="79"/>
      <c r="FO9" s="79"/>
      <c r="FP9" s="79"/>
      <c r="FQ9" s="79"/>
      <c r="FR9" s="79"/>
      <c r="FS9" s="79"/>
      <c r="FT9" s="79"/>
      <c r="FU9" s="79"/>
      <c r="FV9" s="79"/>
      <c r="FW9" s="79"/>
      <c r="FX9" s="79"/>
      <c r="FY9" s="79"/>
      <c r="FZ9" s="79"/>
      <c r="GA9" s="79"/>
      <c r="GB9" s="79"/>
      <c r="GC9" s="79"/>
      <c r="GD9" s="79"/>
      <c r="GE9" s="79"/>
      <c r="GF9" s="79"/>
      <c r="GG9" s="79"/>
      <c r="GH9" s="79"/>
      <c r="GI9" s="79"/>
      <c r="GJ9" s="79"/>
      <c r="GK9" s="79"/>
      <c r="GL9" s="79"/>
      <c r="GM9" s="79"/>
      <c r="GN9" s="79"/>
      <c r="GO9" s="79"/>
      <c r="GP9" s="79"/>
      <c r="GQ9" s="79"/>
      <c r="GR9" s="79"/>
      <c r="GS9" s="79"/>
      <c r="GT9" s="79"/>
      <c r="GU9" s="79"/>
      <c r="GV9" s="79"/>
      <c r="GW9" s="79"/>
      <c r="GX9" s="79"/>
      <c r="GY9" s="79"/>
      <c r="GZ9" s="79"/>
      <c r="HA9" s="79"/>
      <c r="HB9" s="79"/>
      <c r="HC9" s="79"/>
      <c r="HD9" s="79"/>
      <c r="HE9" s="79"/>
      <c r="HF9" s="79"/>
      <c r="HG9" s="79"/>
      <c r="HH9" s="79"/>
      <c r="HI9" s="79"/>
      <c r="HJ9" s="79"/>
      <c r="HK9" s="79"/>
      <c r="HL9" s="79"/>
      <c r="HM9" s="79"/>
      <c r="HN9" s="79"/>
      <c r="HO9" s="79"/>
      <c r="HP9" s="79"/>
      <c r="HQ9" s="79"/>
      <c r="HR9" s="79"/>
      <c r="HS9" s="79"/>
      <c r="HT9" s="79"/>
      <c r="HU9" s="79"/>
      <c r="HV9" s="79"/>
      <c r="HW9" s="79"/>
      <c r="HX9" s="79"/>
      <c r="HY9" s="79"/>
      <c r="HZ9" s="79"/>
      <c r="IA9" s="79"/>
      <c r="IB9" s="79"/>
      <c r="IC9" s="79"/>
      <c r="ID9" s="79"/>
      <c r="IE9" s="79"/>
      <c r="IF9" s="79"/>
      <c r="IG9" s="79"/>
      <c r="IH9" s="79"/>
      <c r="II9" s="79"/>
      <c r="IJ9" s="79"/>
      <c r="IK9" s="79"/>
      <c r="IL9" s="79"/>
      <c r="IM9" s="79"/>
      <c r="IN9" s="79"/>
      <c r="IO9" s="79"/>
      <c r="IP9" s="79"/>
      <c r="IQ9" s="79"/>
      <c r="IR9" s="79"/>
    </row>
    <row r="10" spans="1:1021" s="88" customFormat="1">
      <c r="A10" s="87"/>
      <c r="B10" s="398" t="s">
        <v>495</v>
      </c>
      <c r="C10" s="398"/>
      <c r="D10" s="398"/>
      <c r="E10" s="398"/>
      <c r="F10" s="398"/>
      <c r="G10" s="398"/>
      <c r="H10" s="398"/>
      <c r="I10" s="398"/>
      <c r="J10" s="398"/>
      <c r="K10" s="398"/>
      <c r="L10" s="398"/>
      <c r="M10" s="398"/>
      <c r="N10" s="398"/>
      <c r="O10" s="398"/>
      <c r="P10" s="398"/>
      <c r="Q10" s="398"/>
      <c r="R10" s="398"/>
      <c r="S10" s="398"/>
      <c r="T10" s="398"/>
      <c r="U10" s="398"/>
      <c r="V10" s="398"/>
      <c r="W10" s="398"/>
      <c r="X10" s="398"/>
      <c r="Y10" s="398"/>
      <c r="Z10" s="398"/>
      <c r="AA10" s="398"/>
      <c r="AB10" s="398"/>
      <c r="AC10" s="398"/>
      <c r="AD10" s="398"/>
      <c r="AE10" s="398"/>
      <c r="AF10" s="398"/>
      <c r="AG10" s="398"/>
      <c r="AH10" s="398"/>
      <c r="AI10" s="398"/>
      <c r="AJ10" s="398"/>
      <c r="AK10" s="398"/>
      <c r="AL10" s="398"/>
      <c r="AM10" s="398"/>
      <c r="AN10" s="398"/>
      <c r="AO10" s="398"/>
      <c r="AP10" s="398"/>
      <c r="AQ10" s="398"/>
      <c r="AR10" s="398"/>
      <c r="AS10" s="398"/>
      <c r="AT10" s="398"/>
      <c r="AU10" s="398"/>
      <c r="AV10" s="398"/>
      <c r="AW10" s="398"/>
      <c r="AX10" s="398"/>
      <c r="AY10" s="398"/>
      <c r="AZ10" s="398"/>
      <c r="BA10" s="398"/>
      <c r="BB10" s="398"/>
      <c r="BC10" s="398"/>
      <c r="BD10" s="398"/>
      <c r="BE10" s="398"/>
      <c r="BF10" s="398"/>
      <c r="BG10" s="398"/>
      <c r="BH10" s="398"/>
      <c r="BI10" s="398"/>
      <c r="BJ10" s="398"/>
      <c r="BK10" s="398"/>
      <c r="BL10" s="398"/>
      <c r="BM10" s="398"/>
      <c r="BN10" s="398"/>
      <c r="BO10" s="398"/>
      <c r="BP10" s="398"/>
      <c r="BQ10" s="398"/>
      <c r="BR10" s="398"/>
      <c r="BS10" s="398"/>
      <c r="BT10" s="398"/>
      <c r="BU10" s="398"/>
      <c r="BV10" s="398"/>
      <c r="BW10" s="398"/>
      <c r="BX10" s="398"/>
      <c r="BY10" s="398"/>
      <c r="BZ10" s="398"/>
      <c r="CA10" s="398"/>
      <c r="CB10" s="398"/>
      <c r="CC10" s="398"/>
      <c r="CD10" s="398"/>
      <c r="CE10" s="398"/>
      <c r="CF10" s="398"/>
      <c r="CG10" s="398"/>
      <c r="CH10" s="398"/>
      <c r="CI10" s="398"/>
      <c r="CJ10" s="398"/>
      <c r="CK10" s="398"/>
      <c r="CL10" s="398"/>
      <c r="CM10" s="398"/>
      <c r="CN10" s="398"/>
      <c r="CO10" s="398"/>
      <c r="CP10" s="398"/>
      <c r="CQ10" s="398"/>
      <c r="CR10" s="398"/>
      <c r="CS10" s="398"/>
      <c r="CT10" s="398"/>
      <c r="CU10" s="398"/>
      <c r="CV10" s="398"/>
      <c r="CW10" s="398"/>
      <c r="CX10" s="398"/>
      <c r="CY10" s="398"/>
      <c r="CZ10" s="398"/>
      <c r="DA10" s="398"/>
      <c r="DB10" s="398"/>
      <c r="DC10" s="398"/>
      <c r="DD10" s="398"/>
      <c r="DE10" s="398"/>
      <c r="DF10" s="398"/>
      <c r="DG10" s="398"/>
      <c r="DH10" s="398"/>
      <c r="DI10" s="398"/>
      <c r="DJ10" s="398"/>
      <c r="DK10" s="398"/>
      <c r="DL10" s="398"/>
      <c r="DM10" s="398"/>
      <c r="DN10" s="398"/>
      <c r="DO10" s="398"/>
      <c r="DP10" s="398"/>
      <c r="DQ10" s="398"/>
      <c r="DR10" s="398"/>
      <c r="DS10" s="398"/>
      <c r="DT10" s="398"/>
      <c r="DU10" s="398"/>
      <c r="DV10" s="398"/>
      <c r="DW10" s="398"/>
      <c r="DX10" s="398"/>
      <c r="DY10" s="398"/>
      <c r="DZ10" s="398"/>
      <c r="EA10" s="398"/>
      <c r="EB10" s="398"/>
      <c r="EC10" s="398"/>
      <c r="ED10" s="398"/>
      <c r="EE10" s="398"/>
      <c r="EF10" s="398"/>
      <c r="EG10" s="398"/>
      <c r="EH10" s="398"/>
      <c r="EI10" s="398"/>
      <c r="EJ10" s="398"/>
      <c r="EK10" s="398"/>
      <c r="EL10" s="398"/>
      <c r="EM10" s="398"/>
      <c r="EN10" s="398"/>
      <c r="EO10" s="398"/>
      <c r="EP10" s="398"/>
      <c r="EQ10" s="398"/>
      <c r="ER10" s="398"/>
      <c r="ES10" s="399"/>
      <c r="ET10" s="352" t="s">
        <v>437</v>
      </c>
      <c r="EU10" s="353"/>
      <c r="EV10" s="353"/>
      <c r="EW10" s="353"/>
      <c r="EX10" s="353"/>
      <c r="EY10" s="353"/>
      <c r="EZ10" s="353"/>
      <c r="FA10" s="353"/>
      <c r="FB10" s="353"/>
      <c r="FC10" s="353"/>
      <c r="FD10" s="353"/>
      <c r="FE10" s="353"/>
      <c r="FF10" s="353"/>
      <c r="FG10" s="354"/>
      <c r="FH10" s="79"/>
      <c r="FI10" s="79"/>
      <c r="FJ10" s="79"/>
      <c r="FK10" s="79"/>
      <c r="FL10" s="79"/>
      <c r="FM10" s="79"/>
      <c r="FN10" s="79"/>
      <c r="FO10" s="79"/>
      <c r="FP10" s="79"/>
      <c r="FQ10" s="79"/>
      <c r="FR10" s="79"/>
      <c r="FS10" s="79"/>
      <c r="FT10" s="79"/>
      <c r="FU10" s="79"/>
      <c r="FV10" s="79"/>
      <c r="FW10" s="79"/>
      <c r="FX10" s="79"/>
      <c r="FY10" s="79"/>
      <c r="FZ10" s="79"/>
      <c r="GA10" s="79"/>
      <c r="GB10" s="79"/>
      <c r="GC10" s="79"/>
      <c r="GD10" s="79"/>
      <c r="GE10" s="79"/>
      <c r="GF10" s="79"/>
      <c r="GG10" s="79"/>
      <c r="GH10" s="79"/>
      <c r="GI10" s="79"/>
      <c r="GJ10" s="79"/>
      <c r="GK10" s="79"/>
      <c r="GL10" s="79"/>
      <c r="GM10" s="79"/>
      <c r="GN10" s="79"/>
      <c r="GO10" s="79"/>
      <c r="GP10" s="79"/>
      <c r="GQ10" s="79"/>
      <c r="GR10" s="79"/>
      <c r="GS10" s="79"/>
      <c r="GT10" s="79"/>
      <c r="GU10" s="79"/>
      <c r="GV10" s="79"/>
      <c r="GW10" s="79"/>
      <c r="GX10" s="79"/>
      <c r="GY10" s="79"/>
      <c r="GZ10" s="79"/>
      <c r="HA10" s="79"/>
      <c r="HB10" s="79"/>
      <c r="HC10" s="79"/>
      <c r="HD10" s="79"/>
      <c r="HE10" s="79"/>
      <c r="HF10" s="79"/>
      <c r="HG10" s="79"/>
      <c r="HH10" s="79"/>
      <c r="HI10" s="79"/>
      <c r="HJ10" s="79"/>
      <c r="HK10" s="79"/>
      <c r="HL10" s="79"/>
      <c r="HM10" s="79"/>
      <c r="HN10" s="79"/>
      <c r="HO10" s="79"/>
      <c r="HP10" s="79"/>
      <c r="HQ10" s="79"/>
      <c r="HR10" s="79"/>
      <c r="HS10" s="79"/>
      <c r="HT10" s="79"/>
      <c r="HU10" s="79"/>
      <c r="HV10" s="79"/>
      <c r="HW10" s="79"/>
      <c r="HX10" s="79"/>
      <c r="HY10" s="79"/>
      <c r="HZ10" s="79"/>
      <c r="IA10" s="79"/>
      <c r="IB10" s="79"/>
      <c r="IC10" s="79"/>
      <c r="ID10" s="79"/>
      <c r="IE10" s="79"/>
      <c r="IF10" s="79"/>
      <c r="IG10" s="79"/>
      <c r="IH10" s="79"/>
      <c r="II10" s="79"/>
      <c r="IJ10" s="79"/>
      <c r="IK10" s="79"/>
      <c r="IL10" s="79"/>
      <c r="IM10" s="79"/>
      <c r="IN10" s="79"/>
      <c r="IO10" s="79"/>
      <c r="IP10" s="79"/>
      <c r="IQ10" s="79"/>
      <c r="IR10" s="79"/>
    </row>
    <row r="11" spans="1:1021" s="79" customFormat="1">
      <c r="E11" s="89"/>
      <c r="EB11" s="87"/>
      <c r="EC11" s="87"/>
      <c r="ED11" s="87"/>
      <c r="EE11" s="87"/>
      <c r="EF11" s="88"/>
      <c r="EG11" s="88"/>
      <c r="EH11" s="90"/>
      <c r="EI11" s="90"/>
      <c r="EJ11" s="90"/>
      <c r="EK11" s="90"/>
      <c r="EL11" s="90"/>
      <c r="EM11" s="90"/>
      <c r="EN11" s="91"/>
      <c r="EO11" s="91"/>
      <c r="EP11" s="91"/>
      <c r="EQ11" s="91"/>
      <c r="ER11" s="91" t="s">
        <v>438</v>
      </c>
      <c r="ES11" s="90"/>
      <c r="ET11" s="352" t="s">
        <v>439</v>
      </c>
      <c r="EU11" s="353"/>
      <c r="EV11" s="353"/>
      <c r="EW11" s="353"/>
      <c r="EX11" s="353"/>
      <c r="EY11" s="353"/>
      <c r="EZ11" s="353"/>
      <c r="FA11" s="353"/>
      <c r="FB11" s="353"/>
      <c r="FC11" s="353"/>
      <c r="FD11" s="353"/>
      <c r="FE11" s="353"/>
      <c r="FF11" s="353"/>
      <c r="FG11" s="354"/>
    </row>
    <row r="12" spans="1:1021">
      <c r="A12" s="79"/>
      <c r="B12" s="79"/>
      <c r="C12" s="79"/>
      <c r="D12" s="79"/>
      <c r="E12" s="79"/>
      <c r="F12" s="79"/>
      <c r="G12" s="79"/>
      <c r="H12" s="79"/>
      <c r="I12" s="79"/>
      <c r="J12" s="79"/>
      <c r="K12" s="79"/>
      <c r="L12" s="79"/>
      <c r="M12" s="79"/>
      <c r="N12" s="79"/>
      <c r="O12" s="79"/>
      <c r="P12" s="79"/>
      <c r="Q12" s="79"/>
      <c r="R12" s="79"/>
      <c r="S12" s="79"/>
      <c r="T12" s="79"/>
      <c r="U12" s="79"/>
      <c r="V12" s="79"/>
      <c r="W12" s="79"/>
      <c r="X12" s="79"/>
      <c r="Y12" s="79"/>
      <c r="Z12" s="79"/>
      <c r="AA12" s="79"/>
      <c r="AB12" s="79"/>
      <c r="AC12" s="79"/>
      <c r="AD12" s="79"/>
      <c r="AE12" s="79"/>
      <c r="AF12" s="79"/>
      <c r="AG12" s="79"/>
      <c r="AH12" s="79"/>
      <c r="AI12" s="79"/>
      <c r="AJ12" s="79"/>
      <c r="AK12" s="79"/>
      <c r="AL12" s="79"/>
      <c r="AM12" s="79"/>
      <c r="AN12" s="79"/>
      <c r="AO12" s="79"/>
      <c r="AP12" s="79"/>
      <c r="AQ12" s="79"/>
      <c r="AR12" s="79"/>
      <c r="AS12" s="79"/>
      <c r="AT12" s="79"/>
      <c r="AU12" s="79"/>
      <c r="AV12" s="79"/>
      <c r="AW12" s="319" t="s">
        <v>108</v>
      </c>
      <c r="AX12" s="319"/>
      <c r="AY12" s="319"/>
      <c r="AZ12" s="319"/>
      <c r="BA12" s="319"/>
      <c r="BB12" s="320"/>
      <c r="BC12" s="320"/>
      <c r="BD12" s="320"/>
      <c r="BE12" s="320"/>
      <c r="BF12" s="320"/>
      <c r="BG12" s="321" t="s">
        <v>106</v>
      </c>
      <c r="BH12" s="321"/>
      <c r="BI12" s="320" t="s">
        <v>492</v>
      </c>
      <c r="BJ12" s="320"/>
      <c r="BK12" s="320"/>
      <c r="BL12" s="320"/>
      <c r="BM12" s="320"/>
      <c r="BN12" s="320"/>
      <c r="BO12" s="320"/>
      <c r="BP12" s="320"/>
      <c r="BQ12" s="320"/>
      <c r="BR12" s="320"/>
      <c r="BS12" s="320"/>
      <c r="BT12" s="320"/>
      <c r="BU12" s="320"/>
      <c r="BV12" s="320"/>
      <c r="BW12" s="320"/>
      <c r="BX12" s="320"/>
      <c r="BY12" s="320"/>
      <c r="BZ12" s="320"/>
      <c r="CA12" s="320"/>
      <c r="CB12" s="320"/>
      <c r="CC12" s="320"/>
      <c r="CD12" s="320"/>
      <c r="CE12" s="320"/>
      <c r="CF12" s="319">
        <v>20</v>
      </c>
      <c r="CG12" s="319"/>
      <c r="CH12" s="319"/>
      <c r="CI12" s="319"/>
      <c r="CJ12" s="322" t="s">
        <v>368</v>
      </c>
      <c r="CK12" s="322"/>
      <c r="CL12" s="322"/>
      <c r="CM12" s="322"/>
      <c r="CN12" s="321" t="s">
        <v>107</v>
      </c>
      <c r="CO12" s="321"/>
      <c r="CP12" s="32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85"/>
      <c r="EO12" s="85"/>
      <c r="EP12" s="85"/>
      <c r="EQ12" s="85"/>
      <c r="ER12" s="85" t="s">
        <v>109</v>
      </c>
      <c r="ES12" s="1"/>
      <c r="ET12" s="326" t="s">
        <v>488</v>
      </c>
      <c r="EU12" s="327"/>
      <c r="EV12" s="327"/>
      <c r="EW12" s="327"/>
      <c r="EX12" s="327"/>
      <c r="EY12" s="327"/>
      <c r="EZ12" s="327"/>
      <c r="FA12" s="327"/>
      <c r="FB12" s="327"/>
      <c r="FC12" s="327"/>
      <c r="FD12" s="327"/>
      <c r="FE12" s="327"/>
      <c r="FF12" s="327"/>
      <c r="FG12" s="328"/>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row>
    <row r="13" spans="1:1021">
      <c r="A13" s="79" t="s">
        <v>440</v>
      </c>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303" t="s">
        <v>493</v>
      </c>
      <c r="AY13" s="303"/>
      <c r="AZ13" s="303"/>
      <c r="BA13" s="303"/>
      <c r="BB13" s="303"/>
      <c r="BC13" s="303"/>
      <c r="BD13" s="303"/>
      <c r="BE13" s="303"/>
      <c r="BF13" s="303"/>
      <c r="BG13" s="303"/>
      <c r="BH13" s="303"/>
      <c r="BI13" s="303"/>
      <c r="BJ13" s="303"/>
      <c r="BK13" s="303"/>
      <c r="BL13" s="303"/>
      <c r="BM13" s="303"/>
      <c r="BN13" s="303"/>
      <c r="BO13" s="303"/>
      <c r="BP13" s="303"/>
      <c r="BQ13" s="303"/>
      <c r="BR13" s="303"/>
      <c r="BS13" s="303"/>
      <c r="BT13" s="303"/>
      <c r="BU13" s="303"/>
      <c r="BV13" s="303"/>
      <c r="BW13" s="303"/>
      <c r="BX13" s="303"/>
      <c r="BY13" s="303"/>
      <c r="BZ13" s="303"/>
      <c r="CA13" s="303"/>
      <c r="CB13" s="303"/>
      <c r="CC13" s="303"/>
      <c r="CD13" s="303"/>
      <c r="CE13" s="303"/>
      <c r="CF13" s="303"/>
      <c r="CG13" s="303"/>
      <c r="CH13" s="303"/>
      <c r="CI13" s="303"/>
      <c r="CJ13" s="303"/>
      <c r="CK13" s="303"/>
      <c r="CL13" s="303"/>
      <c r="CM13" s="303"/>
      <c r="CN13" s="303"/>
      <c r="CO13" s="303"/>
      <c r="CP13" s="303"/>
      <c r="CQ13" s="303"/>
      <c r="CR13" s="303"/>
      <c r="CS13" s="303"/>
      <c r="CT13" s="303"/>
      <c r="CU13" s="303"/>
      <c r="CV13" s="303"/>
      <c r="CW13" s="303"/>
      <c r="CX13" s="303"/>
      <c r="CY13" s="303"/>
      <c r="CZ13" s="303"/>
      <c r="DA13" s="303"/>
      <c r="DB13" s="303"/>
      <c r="DC13" s="303"/>
      <c r="DD13" s="303"/>
      <c r="DE13" s="303"/>
      <c r="DF13" s="303"/>
      <c r="DG13" s="303"/>
      <c r="DH13" s="303"/>
      <c r="DI13" s="303"/>
      <c r="DJ13" s="303"/>
      <c r="DK13" s="303"/>
      <c r="DL13" s="303"/>
      <c r="DM13" s="303"/>
      <c r="DN13" s="303"/>
      <c r="DO13" s="303"/>
      <c r="DP13" s="303"/>
      <c r="DQ13" s="303"/>
      <c r="DR13" s="303"/>
      <c r="DS13" s="303"/>
      <c r="DT13" s="303"/>
      <c r="DU13" s="303"/>
      <c r="DV13" s="303"/>
      <c r="DW13" s="303"/>
      <c r="DX13" s="303"/>
      <c r="DY13" s="303"/>
      <c r="DZ13" s="303"/>
      <c r="EA13" s="303"/>
      <c r="EB13" s="303"/>
      <c r="EC13" s="303"/>
      <c r="ED13" s="303"/>
      <c r="EE13" s="303"/>
      <c r="EF13" s="303"/>
      <c r="EG13" s="303"/>
      <c r="EH13" s="303"/>
      <c r="EI13" s="303"/>
      <c r="EJ13" s="303"/>
      <c r="EK13" s="1"/>
      <c r="EL13" s="1"/>
      <c r="EM13" s="1"/>
      <c r="EN13" s="85"/>
      <c r="EO13" s="85"/>
      <c r="EP13" s="85"/>
      <c r="EQ13" s="85"/>
      <c r="ER13" s="85"/>
      <c r="ES13" s="1"/>
      <c r="ET13" s="385" t="s">
        <v>441</v>
      </c>
      <c r="EU13" s="386"/>
      <c r="EV13" s="386"/>
      <c r="EW13" s="386"/>
      <c r="EX13" s="386"/>
      <c r="EY13" s="386"/>
      <c r="EZ13" s="386"/>
      <c r="FA13" s="386"/>
      <c r="FB13" s="386"/>
      <c r="FC13" s="386"/>
      <c r="FD13" s="386"/>
      <c r="FE13" s="386"/>
      <c r="FF13" s="386"/>
      <c r="FG13" s="387"/>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c r="VT13" s="1"/>
      <c r="VU13" s="1"/>
      <c r="VV13" s="1"/>
      <c r="VW13" s="1"/>
      <c r="VX13" s="1"/>
      <c r="VY13" s="1"/>
      <c r="VZ13" s="1"/>
      <c r="WA13" s="1"/>
      <c r="WB13" s="1"/>
      <c r="WC13" s="1"/>
      <c r="WD13" s="1"/>
      <c r="WE13" s="1"/>
      <c r="WF13" s="1"/>
      <c r="WG13" s="1"/>
      <c r="WH13" s="1"/>
      <c r="WI13" s="1"/>
      <c r="WJ13" s="1"/>
      <c r="WK13" s="1"/>
      <c r="WL13" s="1"/>
      <c r="WM13" s="1"/>
      <c r="WN13" s="1"/>
      <c r="WO13" s="1"/>
      <c r="WP13" s="1"/>
      <c r="WQ13" s="1"/>
      <c r="WR13" s="1"/>
      <c r="WS13" s="1"/>
      <c r="WT13" s="1"/>
      <c r="WU13" s="1"/>
      <c r="WV13" s="1"/>
      <c r="WW13" s="1"/>
      <c r="WX13" s="1"/>
      <c r="WY13" s="1"/>
      <c r="WZ13" s="1"/>
      <c r="XA13" s="1"/>
      <c r="XB13" s="1"/>
      <c r="XC13" s="1"/>
      <c r="XD13" s="1"/>
      <c r="XE13" s="1"/>
      <c r="XF13" s="1"/>
      <c r="XG13" s="1"/>
      <c r="XH13" s="1"/>
      <c r="XI13" s="1"/>
      <c r="XJ13" s="1"/>
      <c r="XK13" s="1"/>
      <c r="XL13" s="1"/>
      <c r="XM13" s="1"/>
      <c r="XN13" s="1"/>
      <c r="XO13" s="1"/>
      <c r="XP13" s="1"/>
      <c r="XQ13" s="1"/>
      <c r="XR13" s="1"/>
      <c r="XS13" s="1"/>
      <c r="XT13" s="1"/>
      <c r="XU13" s="1"/>
      <c r="XV13" s="1"/>
      <c r="XW13" s="1"/>
      <c r="XX13" s="1"/>
      <c r="XY13" s="1"/>
      <c r="XZ13" s="1"/>
      <c r="YA13" s="1"/>
      <c r="YB13" s="1"/>
      <c r="YC13" s="1"/>
      <c r="YD13" s="1"/>
      <c r="YE13" s="1"/>
      <c r="YF13" s="1"/>
      <c r="YG13" s="1"/>
      <c r="YH13" s="1"/>
      <c r="YI13" s="1"/>
      <c r="YJ13" s="1"/>
      <c r="YK13" s="1"/>
      <c r="YL13" s="1"/>
      <c r="YM13" s="1"/>
      <c r="YN13" s="1"/>
      <c r="YO13" s="1"/>
      <c r="YP13" s="1"/>
      <c r="YQ13" s="1"/>
      <c r="YR13" s="1"/>
      <c r="YS13" s="1"/>
      <c r="YT13" s="1"/>
      <c r="YU13" s="1"/>
      <c r="YV13" s="1"/>
      <c r="YW13" s="1"/>
      <c r="YX13" s="1"/>
      <c r="YY13" s="1"/>
      <c r="YZ13" s="1"/>
      <c r="ZA13" s="1"/>
      <c r="ZB13" s="1"/>
      <c r="ZC13" s="1"/>
      <c r="ZD13" s="1"/>
      <c r="ZE13" s="1"/>
      <c r="ZF13" s="1"/>
      <c r="ZG13" s="1"/>
      <c r="ZH13" s="1"/>
      <c r="ZI13" s="1"/>
      <c r="ZJ13" s="1"/>
      <c r="ZK13" s="1"/>
      <c r="ZL13" s="1"/>
      <c r="ZM13" s="1"/>
      <c r="ZN13" s="1"/>
      <c r="ZO13" s="1"/>
      <c r="ZP13" s="1"/>
      <c r="ZQ13" s="1"/>
      <c r="ZR13" s="1"/>
      <c r="ZS13" s="1"/>
      <c r="ZT13" s="1"/>
      <c r="ZU13" s="1"/>
      <c r="ZV13" s="1"/>
      <c r="ZW13" s="1"/>
      <c r="ZX13" s="1"/>
      <c r="ZY13" s="1"/>
      <c r="ZZ13" s="1"/>
      <c r="AAA13" s="1"/>
      <c r="AAB13" s="1"/>
      <c r="AAC13" s="1"/>
      <c r="AAD13" s="1"/>
      <c r="AAE13" s="1"/>
      <c r="AAF13" s="1"/>
      <c r="AAG13" s="1"/>
      <c r="AAH13" s="1"/>
      <c r="AAI13" s="1"/>
      <c r="AAJ13" s="1"/>
      <c r="AAK13" s="1"/>
      <c r="AAL13" s="1"/>
      <c r="AAM13" s="1"/>
      <c r="AAN13" s="1"/>
      <c r="AAO13" s="1"/>
      <c r="AAP13" s="1"/>
      <c r="AAQ13" s="1"/>
      <c r="AAR13" s="1"/>
      <c r="AAS13" s="1"/>
      <c r="AAT13" s="1"/>
      <c r="AAU13" s="1"/>
      <c r="AAV13" s="1"/>
      <c r="AAW13" s="1"/>
      <c r="AAX13" s="1"/>
      <c r="AAY13" s="1"/>
      <c r="AAZ13" s="1"/>
      <c r="ABA13" s="1"/>
      <c r="ABB13" s="1"/>
      <c r="ABC13" s="1"/>
      <c r="ABD13" s="1"/>
      <c r="ABE13" s="1"/>
      <c r="ABF13" s="1"/>
      <c r="ABG13" s="1"/>
      <c r="ABH13" s="1"/>
      <c r="ABI13" s="1"/>
      <c r="ABJ13" s="1"/>
      <c r="ABK13" s="1"/>
      <c r="ABL13" s="1"/>
      <c r="ABM13" s="1"/>
      <c r="ABN13" s="1"/>
      <c r="ABO13" s="1"/>
      <c r="ABP13" s="1"/>
      <c r="ABQ13" s="1"/>
      <c r="ABR13" s="1"/>
      <c r="ABS13" s="1"/>
      <c r="ABT13" s="1"/>
      <c r="ABU13" s="1"/>
      <c r="ABV13" s="1"/>
      <c r="ABW13" s="1"/>
      <c r="ABX13" s="1"/>
      <c r="ABY13" s="1"/>
      <c r="ABZ13" s="1"/>
      <c r="ACA13" s="1"/>
      <c r="ACB13" s="1"/>
      <c r="ACC13" s="1"/>
      <c r="ACD13" s="1"/>
      <c r="ACE13" s="1"/>
      <c r="ACF13" s="1"/>
      <c r="ACG13" s="1"/>
      <c r="ACH13" s="1"/>
      <c r="ACI13" s="1"/>
      <c r="ACJ13" s="1"/>
      <c r="ACK13" s="1"/>
      <c r="ACL13" s="1"/>
      <c r="ACM13" s="1"/>
      <c r="ACN13" s="1"/>
      <c r="ACO13" s="1"/>
      <c r="ACP13" s="1"/>
      <c r="ACQ13" s="1"/>
      <c r="ACR13" s="1"/>
      <c r="ACS13" s="1"/>
      <c r="ACT13" s="1"/>
      <c r="ACU13" s="1"/>
      <c r="ACV13" s="1"/>
      <c r="ACW13" s="1"/>
      <c r="ACX13" s="1"/>
      <c r="ACY13" s="1"/>
      <c r="ACZ13" s="1"/>
      <c r="ADA13" s="1"/>
      <c r="ADB13" s="1"/>
      <c r="ADC13" s="1"/>
      <c r="ADD13" s="1"/>
      <c r="ADE13" s="1"/>
      <c r="ADF13" s="1"/>
      <c r="ADG13" s="1"/>
      <c r="ADH13" s="1"/>
      <c r="ADI13" s="1"/>
      <c r="ADJ13" s="1"/>
      <c r="ADK13" s="1"/>
      <c r="ADL13" s="1"/>
      <c r="ADM13" s="1"/>
      <c r="ADN13" s="1"/>
      <c r="ADO13" s="1"/>
      <c r="ADP13" s="1"/>
      <c r="ADQ13" s="1"/>
      <c r="ADR13" s="1"/>
      <c r="ADS13" s="1"/>
      <c r="ADT13" s="1"/>
      <c r="ADU13" s="1"/>
      <c r="ADV13" s="1"/>
      <c r="ADW13" s="1"/>
      <c r="ADX13" s="1"/>
      <c r="ADY13" s="1"/>
      <c r="ADZ13" s="1"/>
      <c r="AEA13" s="1"/>
      <c r="AEB13" s="1"/>
      <c r="AEC13" s="1"/>
      <c r="AED13" s="1"/>
      <c r="AEE13" s="1"/>
      <c r="AEF13" s="1"/>
      <c r="AEG13" s="1"/>
      <c r="AEH13" s="1"/>
      <c r="AEI13" s="1"/>
      <c r="AEJ13" s="1"/>
      <c r="AEK13" s="1"/>
      <c r="AEL13" s="1"/>
      <c r="AEM13" s="1"/>
      <c r="AEN13" s="1"/>
      <c r="AEO13" s="1"/>
      <c r="AEP13" s="1"/>
      <c r="AEQ13" s="1"/>
      <c r="AER13" s="1"/>
      <c r="AES13" s="1"/>
      <c r="AET13" s="1"/>
      <c r="AEU13" s="1"/>
      <c r="AEV13" s="1"/>
      <c r="AEW13" s="1"/>
      <c r="AEX13" s="1"/>
      <c r="AEY13" s="1"/>
      <c r="AEZ13" s="1"/>
      <c r="AFA13" s="1"/>
      <c r="AFB13" s="1"/>
      <c r="AFC13" s="1"/>
      <c r="AFD13" s="1"/>
      <c r="AFE13" s="1"/>
      <c r="AFF13" s="1"/>
      <c r="AFG13" s="1"/>
      <c r="AFH13" s="1"/>
      <c r="AFI13" s="1"/>
      <c r="AFJ13" s="1"/>
      <c r="AFK13" s="1"/>
      <c r="AFL13" s="1"/>
      <c r="AFM13" s="1"/>
      <c r="AFN13" s="1"/>
      <c r="AFO13" s="1"/>
      <c r="AFP13" s="1"/>
      <c r="AFQ13" s="1"/>
      <c r="AFR13" s="1"/>
      <c r="AFS13" s="1"/>
      <c r="AFT13" s="1"/>
      <c r="AFU13" s="1"/>
      <c r="AFV13" s="1"/>
      <c r="AFW13" s="1"/>
      <c r="AFX13" s="1"/>
      <c r="AFY13" s="1"/>
      <c r="AFZ13" s="1"/>
      <c r="AGA13" s="1"/>
      <c r="AGB13" s="1"/>
      <c r="AGC13" s="1"/>
      <c r="AGD13" s="1"/>
      <c r="AGE13" s="1"/>
      <c r="AGF13" s="1"/>
      <c r="AGG13" s="1"/>
      <c r="AGH13" s="1"/>
      <c r="AGI13" s="1"/>
      <c r="AGJ13" s="1"/>
      <c r="AGK13" s="1"/>
      <c r="AGL13" s="1"/>
      <c r="AGM13" s="1"/>
      <c r="AGN13" s="1"/>
      <c r="AGO13" s="1"/>
      <c r="AGP13" s="1"/>
      <c r="AGQ13" s="1"/>
      <c r="AGR13" s="1"/>
      <c r="AGS13" s="1"/>
      <c r="AGT13" s="1"/>
      <c r="AGU13" s="1"/>
      <c r="AGV13" s="1"/>
      <c r="AGW13" s="1"/>
      <c r="AGX13" s="1"/>
      <c r="AGY13" s="1"/>
      <c r="AGZ13" s="1"/>
      <c r="AHA13" s="1"/>
      <c r="AHB13" s="1"/>
      <c r="AHC13" s="1"/>
      <c r="AHD13" s="1"/>
      <c r="AHE13" s="1"/>
      <c r="AHF13" s="1"/>
      <c r="AHG13" s="1"/>
      <c r="AHH13" s="1"/>
      <c r="AHI13" s="1"/>
      <c r="AHJ13" s="1"/>
      <c r="AHK13" s="1"/>
      <c r="AHL13" s="1"/>
      <c r="AHM13" s="1"/>
      <c r="AHN13" s="1"/>
      <c r="AHO13" s="1"/>
      <c r="AHP13" s="1"/>
      <c r="AHQ13" s="1"/>
      <c r="AHR13" s="1"/>
      <c r="AHS13" s="1"/>
      <c r="AHT13" s="1"/>
      <c r="AHU13" s="1"/>
      <c r="AHV13" s="1"/>
      <c r="AHW13" s="1"/>
      <c r="AHX13" s="1"/>
      <c r="AHY13" s="1"/>
      <c r="AHZ13" s="1"/>
      <c r="AIA13" s="1"/>
      <c r="AIB13" s="1"/>
      <c r="AIC13" s="1"/>
      <c r="AID13" s="1"/>
      <c r="AIE13" s="1"/>
      <c r="AIF13" s="1"/>
      <c r="AIG13" s="1"/>
      <c r="AIH13" s="1"/>
      <c r="AII13" s="1"/>
      <c r="AIJ13" s="1"/>
      <c r="AIK13" s="1"/>
      <c r="AIL13" s="1"/>
      <c r="AIM13" s="1"/>
      <c r="AIN13" s="1"/>
      <c r="AIO13" s="1"/>
      <c r="AIP13" s="1"/>
      <c r="AIQ13" s="1"/>
      <c r="AIR13" s="1"/>
      <c r="AIS13" s="1"/>
      <c r="AIT13" s="1"/>
      <c r="AIU13" s="1"/>
      <c r="AIV13" s="1"/>
      <c r="AIW13" s="1"/>
      <c r="AIX13" s="1"/>
      <c r="AIY13" s="1"/>
      <c r="AIZ13" s="1"/>
      <c r="AJA13" s="1"/>
      <c r="AJB13" s="1"/>
      <c r="AJC13" s="1"/>
      <c r="AJD13" s="1"/>
      <c r="AJE13" s="1"/>
      <c r="AJF13" s="1"/>
      <c r="AJG13" s="1"/>
      <c r="AJH13" s="1"/>
      <c r="AJI13" s="1"/>
      <c r="AJJ13" s="1"/>
      <c r="AJK13" s="1"/>
      <c r="AJL13" s="1"/>
      <c r="AJM13" s="1"/>
      <c r="AJN13" s="1"/>
      <c r="AJO13" s="1"/>
      <c r="AJP13" s="1"/>
      <c r="AJQ13" s="1"/>
      <c r="AJR13" s="1"/>
      <c r="AJS13" s="1"/>
      <c r="AJT13" s="1"/>
      <c r="AJU13" s="1"/>
      <c r="AJV13" s="1"/>
      <c r="AJW13" s="1"/>
      <c r="AJX13" s="1"/>
      <c r="AJY13" s="1"/>
      <c r="AJZ13" s="1"/>
      <c r="AKA13" s="1"/>
      <c r="AKB13" s="1"/>
      <c r="AKC13" s="1"/>
      <c r="AKD13" s="1"/>
      <c r="AKE13" s="1"/>
      <c r="AKF13" s="1"/>
      <c r="AKG13" s="1"/>
      <c r="AKH13" s="1"/>
      <c r="AKI13" s="1"/>
      <c r="AKJ13" s="1"/>
      <c r="AKK13" s="1"/>
      <c r="AKL13" s="1"/>
      <c r="AKM13" s="1"/>
      <c r="AKN13" s="1"/>
      <c r="AKO13" s="1"/>
      <c r="AKP13" s="1"/>
      <c r="AKQ13" s="1"/>
      <c r="AKR13" s="1"/>
      <c r="AKS13" s="1"/>
      <c r="AKT13" s="1"/>
      <c r="AKU13" s="1"/>
      <c r="AKV13" s="1"/>
      <c r="AKW13" s="1"/>
      <c r="AKX13" s="1"/>
      <c r="AKY13" s="1"/>
      <c r="AKZ13" s="1"/>
      <c r="ALA13" s="1"/>
      <c r="ALB13" s="1"/>
      <c r="ALC13" s="1"/>
      <c r="ALD13" s="1"/>
      <c r="ALE13" s="1"/>
      <c r="ALF13" s="1"/>
      <c r="ALG13" s="1"/>
      <c r="ALH13" s="1"/>
      <c r="ALI13" s="1"/>
      <c r="ALJ13" s="1"/>
      <c r="ALK13" s="1"/>
      <c r="ALL13" s="1"/>
      <c r="ALM13" s="1"/>
      <c r="ALN13" s="1"/>
      <c r="ALO13" s="1"/>
      <c r="ALP13" s="1"/>
      <c r="ALQ13" s="1"/>
      <c r="ALR13" s="1"/>
      <c r="ALS13" s="1"/>
      <c r="ALT13" s="1"/>
      <c r="ALU13" s="1"/>
      <c r="ALV13" s="1"/>
      <c r="ALW13" s="1"/>
      <c r="ALX13" s="1"/>
      <c r="ALY13" s="1"/>
      <c r="ALZ13" s="1"/>
      <c r="AMA13" s="1"/>
      <c r="AMB13" s="1"/>
      <c r="AMC13" s="1"/>
      <c r="AMD13" s="1"/>
      <c r="AME13" s="1"/>
      <c r="AMF13" s="1"/>
      <c r="AMG13" s="1"/>
    </row>
    <row r="14" spans="1:1021">
      <c r="A14" s="79" t="s">
        <v>442</v>
      </c>
      <c r="B14" s="92"/>
      <c r="C14" s="92"/>
      <c r="D14" s="92"/>
      <c r="E14" s="92"/>
      <c r="F14" s="92"/>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1"/>
      <c r="AT14" s="1"/>
      <c r="AU14" s="1"/>
      <c r="AV14" s="1"/>
      <c r="AW14" s="1"/>
      <c r="AX14" s="303"/>
      <c r="AY14" s="303"/>
      <c r="AZ14" s="303"/>
      <c r="BA14" s="303"/>
      <c r="BB14" s="303"/>
      <c r="BC14" s="303"/>
      <c r="BD14" s="303"/>
      <c r="BE14" s="303"/>
      <c r="BF14" s="303"/>
      <c r="BG14" s="303"/>
      <c r="BH14" s="303"/>
      <c r="BI14" s="303"/>
      <c r="BJ14" s="303"/>
      <c r="BK14" s="303"/>
      <c r="BL14" s="303"/>
      <c r="BM14" s="303"/>
      <c r="BN14" s="303"/>
      <c r="BO14" s="303"/>
      <c r="BP14" s="303"/>
      <c r="BQ14" s="303"/>
      <c r="BR14" s="303"/>
      <c r="BS14" s="303"/>
      <c r="BT14" s="303"/>
      <c r="BU14" s="303"/>
      <c r="BV14" s="303"/>
      <c r="BW14" s="303"/>
      <c r="BX14" s="303"/>
      <c r="BY14" s="303"/>
      <c r="BZ14" s="303"/>
      <c r="CA14" s="303"/>
      <c r="CB14" s="303"/>
      <c r="CC14" s="303"/>
      <c r="CD14" s="303"/>
      <c r="CE14" s="303"/>
      <c r="CF14" s="303"/>
      <c r="CG14" s="303"/>
      <c r="CH14" s="303"/>
      <c r="CI14" s="303"/>
      <c r="CJ14" s="303"/>
      <c r="CK14" s="303"/>
      <c r="CL14" s="303"/>
      <c r="CM14" s="303"/>
      <c r="CN14" s="303"/>
      <c r="CO14" s="303"/>
      <c r="CP14" s="303"/>
      <c r="CQ14" s="303"/>
      <c r="CR14" s="303"/>
      <c r="CS14" s="303"/>
      <c r="CT14" s="303"/>
      <c r="CU14" s="303"/>
      <c r="CV14" s="303"/>
      <c r="CW14" s="303"/>
      <c r="CX14" s="303"/>
      <c r="CY14" s="303"/>
      <c r="CZ14" s="303"/>
      <c r="DA14" s="303"/>
      <c r="DB14" s="303"/>
      <c r="DC14" s="303"/>
      <c r="DD14" s="303"/>
      <c r="DE14" s="303"/>
      <c r="DF14" s="303"/>
      <c r="DG14" s="303"/>
      <c r="DH14" s="303"/>
      <c r="DI14" s="303"/>
      <c r="DJ14" s="303"/>
      <c r="DK14" s="303"/>
      <c r="DL14" s="303"/>
      <c r="DM14" s="303"/>
      <c r="DN14" s="303"/>
      <c r="DO14" s="303"/>
      <c r="DP14" s="303"/>
      <c r="DQ14" s="303"/>
      <c r="DR14" s="303"/>
      <c r="DS14" s="303"/>
      <c r="DT14" s="303"/>
      <c r="DU14" s="303"/>
      <c r="DV14" s="303"/>
      <c r="DW14" s="303"/>
      <c r="DX14" s="303"/>
      <c r="DY14" s="303"/>
      <c r="DZ14" s="303"/>
      <c r="EA14" s="303"/>
      <c r="EB14" s="303"/>
      <c r="EC14" s="303"/>
      <c r="ED14" s="303"/>
      <c r="EE14" s="303"/>
      <c r="EF14" s="303"/>
      <c r="EG14" s="303"/>
      <c r="EH14" s="303"/>
      <c r="EI14" s="303"/>
      <c r="EJ14" s="303"/>
      <c r="EK14" s="1"/>
      <c r="EL14" s="1"/>
      <c r="EM14" s="1"/>
      <c r="EN14" s="85"/>
      <c r="EO14" s="85"/>
      <c r="EP14" s="85"/>
      <c r="EQ14" s="85"/>
      <c r="ER14" s="85" t="s">
        <v>443</v>
      </c>
      <c r="ES14" s="1"/>
      <c r="ET14" s="391"/>
      <c r="EU14" s="320"/>
      <c r="EV14" s="320"/>
      <c r="EW14" s="320"/>
      <c r="EX14" s="320"/>
      <c r="EY14" s="320"/>
      <c r="EZ14" s="320"/>
      <c r="FA14" s="320"/>
      <c r="FB14" s="320"/>
      <c r="FC14" s="320"/>
      <c r="FD14" s="320"/>
      <c r="FE14" s="320"/>
      <c r="FF14" s="320"/>
      <c r="FG14" s="392"/>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c r="VT14" s="1"/>
      <c r="VU14" s="1"/>
      <c r="VV14" s="1"/>
      <c r="VW14" s="1"/>
      <c r="VX14" s="1"/>
      <c r="VY14" s="1"/>
      <c r="VZ14" s="1"/>
      <c r="WA14" s="1"/>
      <c r="WB14" s="1"/>
      <c r="WC14" s="1"/>
      <c r="WD14" s="1"/>
      <c r="WE14" s="1"/>
      <c r="WF14" s="1"/>
      <c r="WG14" s="1"/>
      <c r="WH14" s="1"/>
      <c r="WI14" s="1"/>
      <c r="WJ14" s="1"/>
      <c r="WK14" s="1"/>
      <c r="WL14" s="1"/>
      <c r="WM14" s="1"/>
      <c r="WN14" s="1"/>
      <c r="WO14" s="1"/>
      <c r="WP14" s="1"/>
      <c r="WQ14" s="1"/>
      <c r="WR14" s="1"/>
      <c r="WS14" s="1"/>
      <c r="WT14" s="1"/>
      <c r="WU14" s="1"/>
      <c r="WV14" s="1"/>
      <c r="WW14" s="1"/>
      <c r="WX14" s="1"/>
      <c r="WY14" s="1"/>
      <c r="WZ14" s="1"/>
      <c r="XA14" s="1"/>
      <c r="XB14" s="1"/>
      <c r="XC14" s="1"/>
      <c r="XD14" s="1"/>
      <c r="XE14" s="1"/>
      <c r="XF14" s="1"/>
      <c r="XG14" s="1"/>
      <c r="XH14" s="1"/>
      <c r="XI14" s="1"/>
      <c r="XJ14" s="1"/>
      <c r="XK14" s="1"/>
      <c r="XL14" s="1"/>
      <c r="XM14" s="1"/>
      <c r="XN14" s="1"/>
      <c r="XO14" s="1"/>
      <c r="XP14" s="1"/>
      <c r="XQ14" s="1"/>
      <c r="XR14" s="1"/>
      <c r="XS14" s="1"/>
      <c r="XT14" s="1"/>
      <c r="XU14" s="1"/>
      <c r="XV14" s="1"/>
      <c r="XW14" s="1"/>
      <c r="XX14" s="1"/>
      <c r="XY14" s="1"/>
      <c r="XZ14" s="1"/>
      <c r="YA14" s="1"/>
      <c r="YB14" s="1"/>
      <c r="YC14" s="1"/>
      <c r="YD14" s="1"/>
      <c r="YE14" s="1"/>
      <c r="YF14" s="1"/>
      <c r="YG14" s="1"/>
      <c r="YH14" s="1"/>
      <c r="YI14" s="1"/>
      <c r="YJ14" s="1"/>
      <c r="YK14" s="1"/>
      <c r="YL14" s="1"/>
      <c r="YM14" s="1"/>
      <c r="YN14" s="1"/>
      <c r="YO14" s="1"/>
      <c r="YP14" s="1"/>
      <c r="YQ14" s="1"/>
      <c r="YR14" s="1"/>
      <c r="YS14" s="1"/>
      <c r="YT14" s="1"/>
      <c r="YU14" s="1"/>
      <c r="YV14" s="1"/>
      <c r="YW14" s="1"/>
      <c r="YX14" s="1"/>
      <c r="YY14" s="1"/>
      <c r="YZ14" s="1"/>
      <c r="ZA14" s="1"/>
      <c r="ZB14" s="1"/>
      <c r="ZC14" s="1"/>
      <c r="ZD14" s="1"/>
      <c r="ZE14" s="1"/>
      <c r="ZF14" s="1"/>
      <c r="ZG14" s="1"/>
      <c r="ZH14" s="1"/>
      <c r="ZI14" s="1"/>
      <c r="ZJ14" s="1"/>
      <c r="ZK14" s="1"/>
      <c r="ZL14" s="1"/>
      <c r="ZM14" s="1"/>
      <c r="ZN14" s="1"/>
      <c r="ZO14" s="1"/>
      <c r="ZP14" s="1"/>
      <c r="ZQ14" s="1"/>
      <c r="ZR14" s="1"/>
      <c r="ZS14" s="1"/>
      <c r="ZT14" s="1"/>
      <c r="ZU14" s="1"/>
      <c r="ZV14" s="1"/>
      <c r="ZW14" s="1"/>
      <c r="ZX14" s="1"/>
      <c r="ZY14" s="1"/>
      <c r="ZZ14" s="1"/>
      <c r="AAA14" s="1"/>
      <c r="AAB14" s="1"/>
      <c r="AAC14" s="1"/>
      <c r="AAD14" s="1"/>
      <c r="AAE14" s="1"/>
      <c r="AAF14" s="1"/>
      <c r="AAG14" s="1"/>
      <c r="AAH14" s="1"/>
      <c r="AAI14" s="1"/>
      <c r="AAJ14" s="1"/>
      <c r="AAK14" s="1"/>
      <c r="AAL14" s="1"/>
      <c r="AAM14" s="1"/>
      <c r="AAN14" s="1"/>
      <c r="AAO14" s="1"/>
      <c r="AAP14" s="1"/>
      <c r="AAQ14" s="1"/>
      <c r="AAR14" s="1"/>
      <c r="AAS14" s="1"/>
      <c r="AAT14" s="1"/>
      <c r="AAU14" s="1"/>
      <c r="AAV14" s="1"/>
      <c r="AAW14" s="1"/>
      <c r="AAX14" s="1"/>
      <c r="AAY14" s="1"/>
      <c r="AAZ14" s="1"/>
      <c r="ABA14" s="1"/>
      <c r="ABB14" s="1"/>
      <c r="ABC14" s="1"/>
      <c r="ABD14" s="1"/>
      <c r="ABE14" s="1"/>
      <c r="ABF14" s="1"/>
      <c r="ABG14" s="1"/>
      <c r="ABH14" s="1"/>
      <c r="ABI14" s="1"/>
      <c r="ABJ14" s="1"/>
      <c r="ABK14" s="1"/>
      <c r="ABL14" s="1"/>
      <c r="ABM14" s="1"/>
      <c r="ABN14" s="1"/>
      <c r="ABO14" s="1"/>
      <c r="ABP14" s="1"/>
      <c r="ABQ14" s="1"/>
      <c r="ABR14" s="1"/>
      <c r="ABS14" s="1"/>
      <c r="ABT14" s="1"/>
      <c r="ABU14" s="1"/>
      <c r="ABV14" s="1"/>
      <c r="ABW14" s="1"/>
      <c r="ABX14" s="1"/>
      <c r="ABY14" s="1"/>
      <c r="ABZ14" s="1"/>
      <c r="ACA14" s="1"/>
      <c r="ACB14" s="1"/>
      <c r="ACC14" s="1"/>
      <c r="ACD14" s="1"/>
      <c r="ACE14" s="1"/>
      <c r="ACF14" s="1"/>
      <c r="ACG14" s="1"/>
      <c r="ACH14" s="1"/>
      <c r="ACI14" s="1"/>
      <c r="ACJ14" s="1"/>
      <c r="ACK14" s="1"/>
      <c r="ACL14" s="1"/>
      <c r="ACM14" s="1"/>
      <c r="ACN14" s="1"/>
      <c r="ACO14" s="1"/>
      <c r="ACP14" s="1"/>
      <c r="ACQ14" s="1"/>
      <c r="ACR14" s="1"/>
      <c r="ACS14" s="1"/>
      <c r="ACT14" s="1"/>
      <c r="ACU14" s="1"/>
      <c r="ACV14" s="1"/>
      <c r="ACW14" s="1"/>
      <c r="ACX14" s="1"/>
      <c r="ACY14" s="1"/>
      <c r="ACZ14" s="1"/>
      <c r="ADA14" s="1"/>
      <c r="ADB14" s="1"/>
      <c r="ADC14" s="1"/>
      <c r="ADD14" s="1"/>
      <c r="ADE14" s="1"/>
      <c r="ADF14" s="1"/>
      <c r="ADG14" s="1"/>
      <c r="ADH14" s="1"/>
      <c r="ADI14" s="1"/>
      <c r="ADJ14" s="1"/>
      <c r="ADK14" s="1"/>
      <c r="ADL14" s="1"/>
      <c r="ADM14" s="1"/>
      <c r="ADN14" s="1"/>
      <c r="ADO14" s="1"/>
      <c r="ADP14" s="1"/>
      <c r="ADQ14" s="1"/>
      <c r="ADR14" s="1"/>
      <c r="ADS14" s="1"/>
      <c r="ADT14" s="1"/>
      <c r="ADU14" s="1"/>
      <c r="ADV14" s="1"/>
      <c r="ADW14" s="1"/>
      <c r="ADX14" s="1"/>
      <c r="ADY14" s="1"/>
      <c r="ADZ14" s="1"/>
      <c r="AEA14" s="1"/>
      <c r="AEB14" s="1"/>
      <c r="AEC14" s="1"/>
      <c r="AED14" s="1"/>
      <c r="AEE14" s="1"/>
      <c r="AEF14" s="1"/>
      <c r="AEG14" s="1"/>
      <c r="AEH14" s="1"/>
      <c r="AEI14" s="1"/>
      <c r="AEJ14" s="1"/>
      <c r="AEK14" s="1"/>
      <c r="AEL14" s="1"/>
      <c r="AEM14" s="1"/>
      <c r="AEN14" s="1"/>
      <c r="AEO14" s="1"/>
      <c r="AEP14" s="1"/>
      <c r="AEQ14" s="1"/>
      <c r="AER14" s="1"/>
      <c r="AES14" s="1"/>
      <c r="AET14" s="1"/>
      <c r="AEU14" s="1"/>
      <c r="AEV14" s="1"/>
      <c r="AEW14" s="1"/>
      <c r="AEX14" s="1"/>
      <c r="AEY14" s="1"/>
      <c r="AEZ14" s="1"/>
      <c r="AFA14" s="1"/>
      <c r="AFB14" s="1"/>
      <c r="AFC14" s="1"/>
      <c r="AFD14" s="1"/>
      <c r="AFE14" s="1"/>
      <c r="AFF14" s="1"/>
      <c r="AFG14" s="1"/>
      <c r="AFH14" s="1"/>
      <c r="AFI14" s="1"/>
      <c r="AFJ14" s="1"/>
      <c r="AFK14" s="1"/>
      <c r="AFL14" s="1"/>
      <c r="AFM14" s="1"/>
      <c r="AFN14" s="1"/>
      <c r="AFO14" s="1"/>
      <c r="AFP14" s="1"/>
      <c r="AFQ14" s="1"/>
      <c r="AFR14" s="1"/>
      <c r="AFS14" s="1"/>
      <c r="AFT14" s="1"/>
      <c r="AFU14" s="1"/>
      <c r="AFV14" s="1"/>
      <c r="AFW14" s="1"/>
      <c r="AFX14" s="1"/>
      <c r="AFY14" s="1"/>
      <c r="AFZ14" s="1"/>
      <c r="AGA14" s="1"/>
      <c r="AGB14" s="1"/>
      <c r="AGC14" s="1"/>
      <c r="AGD14" s="1"/>
      <c r="AGE14" s="1"/>
      <c r="AGF14" s="1"/>
      <c r="AGG14" s="1"/>
      <c r="AGH14" s="1"/>
      <c r="AGI14" s="1"/>
      <c r="AGJ14" s="1"/>
      <c r="AGK14" s="1"/>
      <c r="AGL14" s="1"/>
      <c r="AGM14" s="1"/>
      <c r="AGN14" s="1"/>
      <c r="AGO14" s="1"/>
      <c r="AGP14" s="1"/>
      <c r="AGQ14" s="1"/>
      <c r="AGR14" s="1"/>
      <c r="AGS14" s="1"/>
      <c r="AGT14" s="1"/>
      <c r="AGU14" s="1"/>
      <c r="AGV14" s="1"/>
      <c r="AGW14" s="1"/>
      <c r="AGX14" s="1"/>
      <c r="AGY14" s="1"/>
      <c r="AGZ14" s="1"/>
      <c r="AHA14" s="1"/>
      <c r="AHB14" s="1"/>
      <c r="AHC14" s="1"/>
      <c r="AHD14" s="1"/>
      <c r="AHE14" s="1"/>
      <c r="AHF14" s="1"/>
      <c r="AHG14" s="1"/>
      <c r="AHH14" s="1"/>
      <c r="AHI14" s="1"/>
      <c r="AHJ14" s="1"/>
      <c r="AHK14" s="1"/>
      <c r="AHL14" s="1"/>
      <c r="AHM14" s="1"/>
      <c r="AHN14" s="1"/>
      <c r="AHO14" s="1"/>
      <c r="AHP14" s="1"/>
      <c r="AHQ14" s="1"/>
      <c r="AHR14" s="1"/>
      <c r="AHS14" s="1"/>
      <c r="AHT14" s="1"/>
      <c r="AHU14" s="1"/>
      <c r="AHV14" s="1"/>
      <c r="AHW14" s="1"/>
      <c r="AHX14" s="1"/>
      <c r="AHY14" s="1"/>
      <c r="AHZ14" s="1"/>
      <c r="AIA14" s="1"/>
      <c r="AIB14" s="1"/>
      <c r="AIC14" s="1"/>
      <c r="AID14" s="1"/>
      <c r="AIE14" s="1"/>
      <c r="AIF14" s="1"/>
      <c r="AIG14" s="1"/>
      <c r="AIH14" s="1"/>
      <c r="AII14" s="1"/>
      <c r="AIJ14" s="1"/>
      <c r="AIK14" s="1"/>
      <c r="AIL14" s="1"/>
      <c r="AIM14" s="1"/>
      <c r="AIN14" s="1"/>
      <c r="AIO14" s="1"/>
      <c r="AIP14" s="1"/>
      <c r="AIQ14" s="1"/>
      <c r="AIR14" s="1"/>
      <c r="AIS14" s="1"/>
      <c r="AIT14" s="1"/>
      <c r="AIU14" s="1"/>
      <c r="AIV14" s="1"/>
      <c r="AIW14" s="1"/>
      <c r="AIX14" s="1"/>
      <c r="AIY14" s="1"/>
      <c r="AIZ14" s="1"/>
      <c r="AJA14" s="1"/>
      <c r="AJB14" s="1"/>
      <c r="AJC14" s="1"/>
      <c r="AJD14" s="1"/>
      <c r="AJE14" s="1"/>
      <c r="AJF14" s="1"/>
      <c r="AJG14" s="1"/>
      <c r="AJH14" s="1"/>
      <c r="AJI14" s="1"/>
      <c r="AJJ14" s="1"/>
      <c r="AJK14" s="1"/>
      <c r="AJL14" s="1"/>
      <c r="AJM14" s="1"/>
      <c r="AJN14" s="1"/>
      <c r="AJO14" s="1"/>
      <c r="AJP14" s="1"/>
      <c r="AJQ14" s="1"/>
      <c r="AJR14" s="1"/>
      <c r="AJS14" s="1"/>
      <c r="AJT14" s="1"/>
      <c r="AJU14" s="1"/>
      <c r="AJV14" s="1"/>
      <c r="AJW14" s="1"/>
      <c r="AJX14" s="1"/>
      <c r="AJY14" s="1"/>
      <c r="AJZ14" s="1"/>
      <c r="AKA14" s="1"/>
      <c r="AKB14" s="1"/>
      <c r="AKC14" s="1"/>
      <c r="AKD14" s="1"/>
      <c r="AKE14" s="1"/>
      <c r="AKF14" s="1"/>
      <c r="AKG14" s="1"/>
      <c r="AKH14" s="1"/>
      <c r="AKI14" s="1"/>
      <c r="AKJ14" s="1"/>
      <c r="AKK14" s="1"/>
      <c r="AKL14" s="1"/>
      <c r="AKM14" s="1"/>
      <c r="AKN14" s="1"/>
      <c r="AKO14" s="1"/>
      <c r="AKP14" s="1"/>
      <c r="AKQ14" s="1"/>
      <c r="AKR14" s="1"/>
      <c r="AKS14" s="1"/>
      <c r="AKT14" s="1"/>
      <c r="AKU14" s="1"/>
      <c r="AKV14" s="1"/>
      <c r="AKW14" s="1"/>
      <c r="AKX14" s="1"/>
      <c r="AKY14" s="1"/>
      <c r="AKZ14" s="1"/>
      <c r="ALA14" s="1"/>
      <c r="ALB14" s="1"/>
      <c r="ALC14" s="1"/>
      <c r="ALD14" s="1"/>
      <c r="ALE14" s="1"/>
      <c r="ALF14" s="1"/>
      <c r="ALG14" s="1"/>
      <c r="ALH14" s="1"/>
      <c r="ALI14" s="1"/>
      <c r="ALJ14" s="1"/>
      <c r="ALK14" s="1"/>
      <c r="ALL14" s="1"/>
      <c r="ALM14" s="1"/>
      <c r="ALN14" s="1"/>
      <c r="ALO14" s="1"/>
      <c r="ALP14" s="1"/>
      <c r="ALQ14" s="1"/>
      <c r="ALR14" s="1"/>
      <c r="ALS14" s="1"/>
      <c r="ALT14" s="1"/>
      <c r="ALU14" s="1"/>
      <c r="ALV14" s="1"/>
      <c r="ALW14" s="1"/>
      <c r="ALX14" s="1"/>
      <c r="ALY14" s="1"/>
      <c r="ALZ14" s="1"/>
      <c r="AMA14" s="1"/>
      <c r="AMB14" s="1"/>
      <c r="AMC14" s="1"/>
      <c r="AMD14" s="1"/>
      <c r="AME14" s="1"/>
      <c r="AMF14" s="1"/>
      <c r="AMG14" s="1"/>
    </row>
    <row r="15" spans="1:1021" s="92" customFormat="1">
      <c r="AS15" s="79"/>
      <c r="AT15" s="79"/>
      <c r="AU15" s="79"/>
      <c r="AV15" s="79"/>
      <c r="AW15" s="79"/>
      <c r="EJ15" s="79"/>
      <c r="EK15" s="79"/>
      <c r="EL15" s="79"/>
      <c r="EM15" s="79"/>
      <c r="EN15" s="85"/>
      <c r="EO15" s="85"/>
      <c r="EP15" s="85"/>
      <c r="EQ15" s="85"/>
      <c r="ER15" s="85"/>
      <c r="ES15" s="79"/>
      <c r="ET15" s="385"/>
      <c r="EU15" s="386"/>
      <c r="EV15" s="386"/>
      <c r="EW15" s="386"/>
      <c r="EX15" s="386"/>
      <c r="EY15" s="386"/>
      <c r="EZ15" s="386"/>
      <c r="FA15" s="386"/>
      <c r="FB15" s="386"/>
      <c r="FC15" s="386"/>
      <c r="FD15" s="386"/>
      <c r="FE15" s="386"/>
      <c r="FF15" s="386"/>
      <c r="FG15" s="387"/>
      <c r="FH15" s="79"/>
      <c r="FI15" s="79"/>
      <c r="FJ15" s="79"/>
      <c r="FK15" s="79"/>
      <c r="FL15" s="79"/>
      <c r="FM15" s="79"/>
      <c r="FN15" s="79"/>
      <c r="FO15" s="79"/>
      <c r="FP15" s="79"/>
      <c r="FQ15" s="79"/>
      <c r="FR15" s="79"/>
      <c r="FS15" s="79"/>
      <c r="FT15" s="79"/>
      <c r="FU15" s="79"/>
      <c r="FV15" s="79"/>
      <c r="FW15" s="79"/>
      <c r="FX15" s="79"/>
      <c r="FY15" s="79"/>
      <c r="FZ15" s="79"/>
      <c r="GA15" s="79"/>
      <c r="GB15" s="79"/>
      <c r="GC15" s="79"/>
      <c r="GD15" s="79"/>
      <c r="GE15" s="79"/>
      <c r="GF15" s="79"/>
      <c r="GG15" s="79"/>
      <c r="GH15" s="79"/>
      <c r="GI15" s="79"/>
      <c r="GJ15" s="79"/>
      <c r="GK15" s="79"/>
      <c r="GL15" s="79"/>
      <c r="GM15" s="79"/>
      <c r="GN15" s="79"/>
      <c r="GO15" s="79"/>
      <c r="GP15" s="79"/>
      <c r="GQ15" s="79"/>
      <c r="GR15" s="79"/>
      <c r="GS15" s="79"/>
      <c r="GT15" s="79"/>
      <c r="GU15" s="79"/>
      <c r="GV15" s="79"/>
      <c r="GW15" s="79"/>
      <c r="GX15" s="79"/>
      <c r="GY15" s="79"/>
      <c r="GZ15" s="79"/>
      <c r="HA15" s="79"/>
      <c r="HB15" s="79"/>
      <c r="HC15" s="79"/>
      <c r="HD15" s="79"/>
      <c r="HE15" s="79"/>
      <c r="HF15" s="79"/>
      <c r="HG15" s="79"/>
      <c r="HH15" s="79"/>
      <c r="HI15" s="79"/>
      <c r="HJ15" s="79"/>
      <c r="HK15" s="79"/>
      <c r="HL15" s="79"/>
      <c r="HM15" s="79"/>
      <c r="HN15" s="79"/>
      <c r="HO15" s="79"/>
      <c r="HP15" s="79"/>
      <c r="HQ15" s="79"/>
      <c r="HR15" s="79"/>
      <c r="HS15" s="79"/>
      <c r="HT15" s="79"/>
      <c r="HU15" s="79"/>
      <c r="HV15" s="79"/>
      <c r="HW15" s="79"/>
      <c r="HX15" s="79"/>
      <c r="HY15" s="79"/>
      <c r="HZ15" s="79"/>
      <c r="IA15" s="79"/>
      <c r="IB15" s="79"/>
      <c r="IC15" s="79"/>
      <c r="ID15" s="79"/>
      <c r="IE15" s="79"/>
      <c r="IF15" s="79"/>
      <c r="IG15" s="79"/>
      <c r="IH15" s="79"/>
      <c r="II15" s="79"/>
      <c r="IJ15" s="79"/>
      <c r="IK15" s="79"/>
      <c r="IL15" s="79"/>
      <c r="IM15" s="79"/>
      <c r="IN15" s="79"/>
      <c r="IO15" s="79"/>
      <c r="IP15" s="79"/>
      <c r="IQ15" s="79"/>
      <c r="IR15" s="79"/>
    </row>
    <row r="16" spans="1:1021" s="79" customFormat="1">
      <c r="A16" s="92"/>
      <c r="B16" s="92"/>
      <c r="C16" s="92"/>
      <c r="D16" s="92"/>
      <c r="E16" s="92"/>
      <c r="F16" s="92"/>
      <c r="G16" s="92"/>
      <c r="H16" s="92"/>
      <c r="I16" s="92"/>
      <c r="J16" s="92"/>
      <c r="K16" s="92"/>
      <c r="L16" s="92"/>
      <c r="M16" s="92"/>
      <c r="N16" s="92"/>
      <c r="O16" s="92"/>
      <c r="P16" s="92"/>
      <c r="Q16" s="92"/>
      <c r="R16" s="92"/>
      <c r="S16" s="92"/>
      <c r="T16" s="92"/>
      <c r="U16" s="92"/>
      <c r="V16" s="92"/>
      <c r="W16" s="92"/>
      <c r="X16" s="92"/>
      <c r="Y16" s="92"/>
      <c r="Z16" s="92"/>
      <c r="AA16" s="92"/>
      <c r="AB16" s="92"/>
      <c r="AC16" s="92"/>
      <c r="AD16" s="92"/>
      <c r="AE16" s="92"/>
      <c r="AF16" s="92"/>
      <c r="AG16" s="92"/>
      <c r="AH16" s="92"/>
      <c r="AI16" s="92"/>
      <c r="AJ16" s="92"/>
      <c r="AK16" s="92"/>
      <c r="AL16" s="92"/>
      <c r="AM16" s="92"/>
      <c r="AN16" s="92"/>
      <c r="AO16" s="92"/>
      <c r="AP16" s="92"/>
      <c r="AQ16" s="92"/>
      <c r="AR16" s="92"/>
      <c r="AX16" s="87" t="s">
        <v>444</v>
      </c>
      <c r="AY16" s="92"/>
      <c r="AZ16" s="92"/>
      <c r="BA16" s="92"/>
      <c r="BB16" s="92"/>
      <c r="BC16" s="92"/>
      <c r="BD16" s="92"/>
      <c r="BE16" s="92"/>
      <c r="BF16" s="92"/>
      <c r="BG16" s="393" t="s">
        <v>445</v>
      </c>
      <c r="BH16" s="394"/>
      <c r="BI16" s="394"/>
      <c r="BJ16" s="394"/>
      <c r="BK16" s="394"/>
      <c r="BL16" s="394"/>
      <c r="BM16" s="394"/>
      <c r="BN16" s="394"/>
      <c r="BO16" s="394"/>
      <c r="BP16" s="394"/>
      <c r="BQ16" s="394"/>
      <c r="BR16" s="394"/>
      <c r="BS16" s="394"/>
      <c r="BT16" s="394"/>
      <c r="BU16" s="394"/>
      <c r="BV16" s="394"/>
      <c r="BW16" s="394"/>
      <c r="BX16" s="394"/>
      <c r="BY16" s="394"/>
      <c r="BZ16" s="394"/>
      <c r="CA16" s="394"/>
      <c r="CB16" s="394"/>
      <c r="CC16" s="394"/>
      <c r="CD16" s="394"/>
      <c r="CE16" s="394"/>
      <c r="CF16" s="394"/>
      <c r="CG16" s="394"/>
      <c r="CH16" s="394"/>
      <c r="CI16" s="394"/>
      <c r="CJ16" s="394"/>
      <c r="CK16" s="394"/>
      <c r="CL16" s="395"/>
      <c r="CO16" s="92"/>
      <c r="CP16" s="92"/>
      <c r="CQ16" s="92"/>
      <c r="CR16" s="92"/>
      <c r="CS16" s="92"/>
      <c r="CT16" s="92"/>
      <c r="CU16" s="92"/>
      <c r="CV16" s="92"/>
      <c r="CW16" s="92"/>
      <c r="CX16" s="92"/>
      <c r="CY16" s="92"/>
      <c r="CZ16" s="92"/>
      <c r="DA16" s="92"/>
      <c r="DB16" s="92"/>
      <c r="DC16" s="92"/>
      <c r="DD16" s="92"/>
      <c r="DE16" s="92"/>
      <c r="DF16" s="92"/>
      <c r="DG16" s="92"/>
      <c r="DH16" s="92"/>
      <c r="DI16" s="92"/>
      <c r="DJ16" s="92"/>
      <c r="DK16" s="92"/>
      <c r="DL16" s="92"/>
      <c r="DM16" s="92"/>
      <c r="DN16" s="92"/>
      <c r="DO16" s="92"/>
      <c r="DP16" s="92"/>
      <c r="DQ16" s="92"/>
      <c r="DR16" s="92"/>
      <c r="DS16" s="92"/>
      <c r="DT16" s="92"/>
      <c r="DU16" s="92"/>
      <c r="DV16" s="92"/>
      <c r="DW16" s="92"/>
      <c r="DX16" s="92"/>
      <c r="DY16" s="92"/>
      <c r="DZ16" s="92"/>
      <c r="EA16" s="92"/>
      <c r="EB16" s="92"/>
      <c r="EC16" s="92"/>
      <c r="ED16" s="92"/>
      <c r="EE16" s="92"/>
      <c r="EF16" s="92"/>
      <c r="EG16" s="92"/>
      <c r="EH16" s="92"/>
      <c r="EI16" s="92"/>
      <c r="EN16" s="85"/>
      <c r="EO16" s="85"/>
      <c r="EP16" s="85"/>
      <c r="EQ16" s="85"/>
      <c r="ER16" s="85" t="s">
        <v>446</v>
      </c>
      <c r="ET16" s="388"/>
      <c r="EU16" s="389"/>
      <c r="EV16" s="389"/>
      <c r="EW16" s="389"/>
      <c r="EX16" s="389"/>
      <c r="EY16" s="389"/>
      <c r="EZ16" s="389"/>
      <c r="FA16" s="389"/>
      <c r="FB16" s="389"/>
      <c r="FC16" s="389"/>
      <c r="FD16" s="389"/>
      <c r="FE16" s="389"/>
      <c r="FF16" s="389"/>
      <c r="FG16" s="390"/>
    </row>
    <row r="17" spans="1:1021">
      <c r="A17" s="92"/>
      <c r="B17" s="92"/>
      <c r="C17" s="92"/>
      <c r="D17" s="92"/>
      <c r="E17" s="92"/>
      <c r="F17" s="92"/>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c r="AM17" s="92"/>
      <c r="AN17" s="92"/>
      <c r="AO17" s="92"/>
      <c r="AP17" s="92"/>
      <c r="AQ17" s="92"/>
      <c r="AR17" s="92"/>
      <c r="AS17" s="79"/>
      <c r="AT17" s="79"/>
      <c r="AU17" s="79"/>
      <c r="AV17" s="79"/>
      <c r="AW17" s="79"/>
      <c r="AX17" s="92"/>
      <c r="AY17" s="92"/>
      <c r="AZ17" s="92"/>
      <c r="BA17" s="92"/>
      <c r="BB17" s="92"/>
      <c r="BC17" s="92"/>
      <c r="BD17" s="92"/>
      <c r="BE17" s="92"/>
      <c r="BF17" s="92"/>
      <c r="BG17" s="93"/>
      <c r="BH17" s="94"/>
      <c r="BI17" s="94"/>
      <c r="BJ17" s="94"/>
      <c r="BK17" s="94"/>
      <c r="BL17" s="94"/>
      <c r="BM17" s="94"/>
      <c r="BN17" s="94"/>
      <c r="BO17" s="94"/>
      <c r="BP17" s="94"/>
      <c r="BQ17" s="94"/>
      <c r="BR17" s="94"/>
      <c r="BS17" s="94"/>
      <c r="BT17" s="94"/>
      <c r="BU17" s="94"/>
      <c r="BV17" s="94"/>
      <c r="BW17" s="94"/>
      <c r="BX17" s="94"/>
      <c r="BY17" s="94"/>
      <c r="BZ17" s="94"/>
      <c r="CA17" s="94"/>
      <c r="CB17" s="94"/>
      <c r="CC17" s="94"/>
      <c r="CD17" s="94"/>
      <c r="CE17" s="94"/>
      <c r="CF17" s="94"/>
      <c r="CG17" s="94"/>
      <c r="CH17" s="94"/>
      <c r="CI17" s="94"/>
      <c r="CJ17" s="94"/>
      <c r="CK17" s="94"/>
      <c r="CL17" s="95"/>
      <c r="CM17" s="1"/>
      <c r="CN17" s="1"/>
      <c r="CO17" s="92"/>
      <c r="CP17" s="92"/>
      <c r="CQ17" s="92"/>
      <c r="CR17" s="92"/>
      <c r="CS17" s="92"/>
      <c r="CT17" s="92"/>
      <c r="CU17" s="92"/>
      <c r="CV17" s="92"/>
      <c r="CW17" s="92"/>
      <c r="CX17" s="92"/>
      <c r="CY17" s="92"/>
      <c r="CZ17" s="92"/>
      <c r="DA17" s="92"/>
      <c r="DB17" s="92"/>
      <c r="DC17" s="92"/>
      <c r="DD17" s="92"/>
      <c r="DE17" s="92"/>
      <c r="DF17" s="92"/>
      <c r="DG17" s="92"/>
      <c r="DH17" s="92"/>
      <c r="DI17" s="92"/>
      <c r="DJ17" s="92"/>
      <c r="DK17" s="92"/>
      <c r="DL17" s="92"/>
      <c r="DM17" s="92"/>
      <c r="DN17" s="92"/>
      <c r="DO17" s="92"/>
      <c r="DP17" s="92"/>
      <c r="DQ17" s="92"/>
      <c r="DR17" s="92"/>
      <c r="DS17" s="92"/>
      <c r="DT17" s="92"/>
      <c r="DU17" s="92"/>
      <c r="DV17" s="92"/>
      <c r="DW17" s="92"/>
      <c r="DX17" s="92"/>
      <c r="DY17" s="92"/>
      <c r="DZ17" s="92"/>
      <c r="EA17" s="92"/>
      <c r="EB17" s="92"/>
      <c r="EC17" s="92"/>
      <c r="ED17" s="92"/>
      <c r="EE17" s="92"/>
      <c r="EF17" s="92"/>
      <c r="EG17" s="92"/>
      <c r="EH17" s="92"/>
      <c r="EI17" s="92"/>
      <c r="EJ17" s="1"/>
      <c r="EK17" s="1"/>
      <c r="EL17" s="1"/>
      <c r="EM17" s="1"/>
      <c r="EN17" s="85"/>
      <c r="EO17" s="85"/>
      <c r="EP17" s="85"/>
      <c r="EQ17" s="85"/>
      <c r="ER17" s="85"/>
      <c r="ES17" s="1"/>
      <c r="ET17" s="391"/>
      <c r="EU17" s="320"/>
      <c r="EV17" s="320"/>
      <c r="EW17" s="320"/>
      <c r="EX17" s="320"/>
      <c r="EY17" s="320"/>
      <c r="EZ17" s="320"/>
      <c r="FA17" s="320"/>
      <c r="FB17" s="320"/>
      <c r="FC17" s="320"/>
      <c r="FD17" s="320"/>
      <c r="FE17" s="320"/>
      <c r="FF17" s="320"/>
      <c r="FG17" s="392"/>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row>
    <row r="18" spans="1:1021">
      <c r="A18" s="79" t="s">
        <v>447</v>
      </c>
      <c r="B18" s="92"/>
      <c r="C18" s="92"/>
      <c r="D18" s="92"/>
      <c r="E18" s="92"/>
      <c r="F18" s="92"/>
      <c r="G18" s="92"/>
      <c r="H18" s="92"/>
      <c r="I18" s="92"/>
      <c r="J18" s="92"/>
      <c r="K18" s="92"/>
      <c r="L18" s="92"/>
      <c r="M18" s="92"/>
      <c r="N18" s="92"/>
      <c r="O18" s="92"/>
      <c r="P18" s="92"/>
      <c r="Q18" s="92"/>
      <c r="R18" s="92"/>
      <c r="S18" s="92"/>
      <c r="T18" s="92"/>
      <c r="U18" s="92"/>
      <c r="V18" s="92"/>
      <c r="W18" s="92"/>
      <c r="X18" s="92"/>
      <c r="Y18" s="92"/>
      <c r="Z18" s="92"/>
      <c r="AA18" s="92"/>
      <c r="AB18" s="92"/>
      <c r="AC18" s="92"/>
      <c r="AD18" s="92"/>
      <c r="AE18" s="92"/>
      <c r="AF18" s="1"/>
      <c r="AG18" s="1"/>
      <c r="AH18" s="1"/>
      <c r="AI18" s="1"/>
      <c r="AJ18" s="1"/>
      <c r="AK18" s="1"/>
      <c r="AL18" s="1"/>
      <c r="AM18" s="1"/>
      <c r="AN18" s="1"/>
      <c r="AO18" s="1"/>
      <c r="AP18" s="1"/>
      <c r="AQ18" s="1"/>
      <c r="AR18" s="1"/>
      <c r="AS18" s="79"/>
      <c r="AT18" s="79"/>
      <c r="AU18" s="79"/>
      <c r="AV18" s="79"/>
      <c r="AW18" s="79"/>
      <c r="AX18" s="323" t="s">
        <v>448</v>
      </c>
      <c r="AY18" s="323"/>
      <c r="AZ18" s="323"/>
      <c r="BA18" s="323"/>
      <c r="BB18" s="323"/>
      <c r="BC18" s="323"/>
      <c r="BD18" s="323"/>
      <c r="BE18" s="323"/>
      <c r="BF18" s="323"/>
      <c r="BG18" s="323"/>
      <c r="BH18" s="323"/>
      <c r="BI18" s="323"/>
      <c r="BJ18" s="323"/>
      <c r="BK18" s="323"/>
      <c r="BL18" s="323"/>
      <c r="BM18" s="323"/>
      <c r="BN18" s="323"/>
      <c r="BO18" s="323"/>
      <c r="BP18" s="323"/>
      <c r="BQ18" s="323"/>
      <c r="BR18" s="323"/>
      <c r="BS18" s="323"/>
      <c r="BT18" s="323"/>
      <c r="BU18" s="323"/>
      <c r="BV18" s="323"/>
      <c r="BW18" s="323"/>
      <c r="BX18" s="323"/>
      <c r="BY18" s="323"/>
      <c r="BZ18" s="323"/>
      <c r="CA18" s="323"/>
      <c r="CB18" s="323"/>
      <c r="CC18" s="323"/>
      <c r="CD18" s="323"/>
      <c r="CE18" s="323"/>
      <c r="CF18" s="323"/>
      <c r="CG18" s="323"/>
      <c r="CH18" s="323"/>
      <c r="CI18" s="323"/>
      <c r="CJ18" s="323"/>
      <c r="CK18" s="323"/>
      <c r="CL18" s="323"/>
      <c r="CM18" s="323"/>
      <c r="CN18" s="323"/>
      <c r="CO18" s="323"/>
      <c r="CP18" s="323"/>
      <c r="CQ18" s="323"/>
      <c r="CR18" s="323"/>
      <c r="CS18" s="323"/>
      <c r="CT18" s="323"/>
      <c r="CU18" s="323"/>
      <c r="CV18" s="323"/>
      <c r="CW18" s="323"/>
      <c r="CX18" s="323"/>
      <c r="CY18" s="323"/>
      <c r="CZ18" s="323"/>
      <c r="DA18" s="323"/>
      <c r="DB18" s="323"/>
      <c r="DC18" s="323"/>
      <c r="DD18" s="323"/>
      <c r="DE18" s="323"/>
      <c r="DF18" s="323"/>
      <c r="DG18" s="323"/>
      <c r="DH18" s="323"/>
      <c r="DI18" s="323"/>
      <c r="DJ18" s="323"/>
      <c r="DK18" s="323"/>
      <c r="DL18" s="323"/>
      <c r="DM18" s="323"/>
      <c r="DN18" s="323"/>
      <c r="DO18" s="323"/>
      <c r="DP18" s="323"/>
      <c r="DQ18" s="323"/>
      <c r="DR18" s="323"/>
      <c r="DS18" s="323"/>
      <c r="DT18" s="323"/>
      <c r="DU18" s="323"/>
      <c r="DV18" s="323"/>
      <c r="DW18" s="323"/>
      <c r="DX18" s="323"/>
      <c r="DY18" s="323"/>
      <c r="DZ18" s="323"/>
      <c r="EA18" s="323"/>
      <c r="EB18" s="323"/>
      <c r="EC18" s="323"/>
      <c r="ED18" s="323"/>
      <c r="EE18" s="323"/>
      <c r="EF18" s="323"/>
      <c r="EG18" s="323"/>
      <c r="EH18" s="323"/>
      <c r="EI18" s="323"/>
      <c r="EJ18" s="1"/>
      <c r="EK18" s="1"/>
      <c r="EL18" s="1"/>
      <c r="EM18" s="1"/>
      <c r="EN18" s="85"/>
      <c r="EO18" s="85"/>
      <c r="EP18" s="85"/>
      <c r="EQ18" s="85"/>
      <c r="ER18" s="91" t="s">
        <v>449</v>
      </c>
      <c r="ES18" s="1"/>
      <c r="ET18" s="396" t="s">
        <v>450</v>
      </c>
      <c r="EU18" s="327"/>
      <c r="EV18" s="327"/>
      <c r="EW18" s="327"/>
      <c r="EX18" s="327"/>
      <c r="EY18" s="327"/>
      <c r="EZ18" s="327"/>
      <c r="FA18" s="327"/>
      <c r="FB18" s="327"/>
      <c r="FC18" s="327"/>
      <c r="FD18" s="327"/>
      <c r="FE18" s="327"/>
      <c r="FF18" s="327"/>
      <c r="FG18" s="328"/>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row>
    <row r="19" spans="1:1021">
      <c r="A19" s="79" t="s">
        <v>451</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79"/>
      <c r="AT19" s="79"/>
      <c r="AU19" s="79"/>
      <c r="AV19" s="79"/>
      <c r="AW19" s="79"/>
      <c r="AX19" s="384" t="s">
        <v>452</v>
      </c>
      <c r="AY19" s="384"/>
      <c r="AZ19" s="384"/>
      <c r="BA19" s="384"/>
      <c r="BB19" s="384"/>
      <c r="BC19" s="384"/>
      <c r="BD19" s="384"/>
      <c r="BE19" s="384"/>
      <c r="BF19" s="384"/>
      <c r="BG19" s="384"/>
      <c r="BH19" s="384"/>
      <c r="BI19" s="384"/>
      <c r="BJ19" s="384"/>
      <c r="BK19" s="384"/>
      <c r="BL19" s="384"/>
      <c r="BM19" s="384"/>
      <c r="BN19" s="384"/>
      <c r="BO19" s="384"/>
      <c r="BP19" s="384"/>
      <c r="BQ19" s="384"/>
      <c r="BR19" s="384"/>
      <c r="BS19" s="384"/>
      <c r="BT19" s="384"/>
      <c r="BU19" s="384"/>
      <c r="BV19" s="384"/>
      <c r="BW19" s="384"/>
      <c r="BX19" s="384"/>
      <c r="BY19" s="384"/>
      <c r="BZ19" s="384"/>
      <c r="CA19" s="384"/>
      <c r="CB19" s="384"/>
      <c r="CC19" s="384"/>
      <c r="CD19" s="384"/>
      <c r="CE19" s="384"/>
      <c r="CF19" s="384"/>
      <c r="CG19" s="384"/>
      <c r="CH19" s="384"/>
      <c r="CI19" s="384"/>
      <c r="CJ19" s="384"/>
      <c r="CK19" s="384"/>
      <c r="CL19" s="384"/>
      <c r="CM19" s="384"/>
      <c r="CN19" s="384"/>
      <c r="CO19" s="384"/>
      <c r="CP19" s="384"/>
      <c r="CQ19" s="384"/>
      <c r="CR19" s="384"/>
      <c r="CS19" s="384"/>
      <c r="CT19" s="384"/>
      <c r="CU19" s="384"/>
      <c r="CV19" s="384"/>
      <c r="CW19" s="384"/>
      <c r="CX19" s="384"/>
      <c r="CY19" s="384"/>
      <c r="CZ19" s="384"/>
      <c r="DA19" s="384"/>
      <c r="DB19" s="384"/>
      <c r="DC19" s="384"/>
      <c r="DD19" s="384"/>
      <c r="DE19" s="384"/>
      <c r="DF19" s="384"/>
      <c r="DG19" s="384"/>
      <c r="DH19" s="384"/>
      <c r="DI19" s="384"/>
      <c r="DJ19" s="384"/>
      <c r="DK19" s="384"/>
      <c r="DL19" s="384"/>
      <c r="DM19" s="384"/>
      <c r="DN19" s="384"/>
      <c r="DO19" s="384"/>
      <c r="DP19" s="384"/>
      <c r="DQ19" s="384"/>
      <c r="DR19" s="384"/>
      <c r="DS19" s="384"/>
      <c r="DT19" s="384"/>
      <c r="DU19" s="384"/>
      <c r="DV19" s="384"/>
      <c r="DW19" s="384"/>
      <c r="DX19" s="384"/>
      <c r="DY19" s="384"/>
      <c r="DZ19" s="384"/>
      <c r="EA19" s="384"/>
      <c r="EB19" s="384"/>
      <c r="EC19" s="384"/>
      <c r="ED19" s="384"/>
      <c r="EE19" s="384"/>
      <c r="EF19" s="384"/>
      <c r="EG19" s="384"/>
      <c r="EH19" s="384"/>
      <c r="EI19" s="384"/>
      <c r="EJ19" s="1"/>
      <c r="EK19" s="1"/>
      <c r="EL19" s="1"/>
      <c r="EM19" s="1"/>
      <c r="EN19" s="85"/>
      <c r="EO19" s="85"/>
      <c r="EP19" s="85"/>
      <c r="EQ19" s="85"/>
      <c r="ER19" s="85"/>
      <c r="ES19" s="1"/>
      <c r="ET19" s="326"/>
      <c r="EU19" s="327"/>
      <c r="EV19" s="327"/>
      <c r="EW19" s="327"/>
      <c r="EX19" s="327"/>
      <c r="EY19" s="327"/>
      <c r="EZ19" s="327"/>
      <c r="FA19" s="327"/>
      <c r="FB19" s="327"/>
      <c r="FC19" s="327"/>
      <c r="FD19" s="327"/>
      <c r="FE19" s="327"/>
      <c r="FF19" s="327"/>
      <c r="FG19" s="328"/>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row>
    <row r="20" spans="1:1021">
      <c r="A20" s="79" t="s">
        <v>110</v>
      </c>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79"/>
      <c r="AT20" s="79"/>
      <c r="AU20" s="79"/>
      <c r="AV20" s="79"/>
      <c r="AW20" s="79"/>
      <c r="AX20" s="323"/>
      <c r="AY20" s="323"/>
      <c r="AZ20" s="323"/>
      <c r="BA20" s="323"/>
      <c r="BB20" s="323"/>
      <c r="BC20" s="323"/>
      <c r="BD20" s="323"/>
      <c r="BE20" s="323"/>
      <c r="BF20" s="323"/>
      <c r="BG20" s="323"/>
      <c r="BH20" s="323"/>
      <c r="BI20" s="323"/>
      <c r="BJ20" s="323"/>
      <c r="BK20" s="323"/>
      <c r="BL20" s="323"/>
      <c r="BM20" s="323"/>
      <c r="BN20" s="323"/>
      <c r="BO20" s="323"/>
      <c r="BP20" s="323"/>
      <c r="BQ20" s="323"/>
      <c r="BR20" s="323"/>
      <c r="BS20" s="323"/>
      <c r="BT20" s="323"/>
      <c r="BU20" s="323"/>
      <c r="BV20" s="323"/>
      <c r="BW20" s="323"/>
      <c r="BX20" s="323"/>
      <c r="BY20" s="323"/>
      <c r="BZ20" s="323"/>
      <c r="CA20" s="323"/>
      <c r="CB20" s="323"/>
      <c r="CC20" s="323"/>
      <c r="CD20" s="323"/>
      <c r="CE20" s="323"/>
      <c r="CF20" s="323"/>
      <c r="CG20" s="323"/>
      <c r="CH20" s="323"/>
      <c r="CI20" s="323"/>
      <c r="CJ20" s="323"/>
      <c r="CK20" s="323"/>
      <c r="CL20" s="323"/>
      <c r="CM20" s="323"/>
      <c r="CN20" s="323"/>
      <c r="CO20" s="323"/>
      <c r="CP20" s="323"/>
      <c r="CQ20" s="323"/>
      <c r="CR20" s="323"/>
      <c r="CS20" s="323"/>
      <c r="CT20" s="323"/>
      <c r="CU20" s="323"/>
      <c r="CV20" s="323"/>
      <c r="CW20" s="323"/>
      <c r="CX20" s="323"/>
      <c r="CY20" s="323"/>
      <c r="CZ20" s="323"/>
      <c r="DA20" s="323"/>
      <c r="DB20" s="323"/>
      <c r="DC20" s="323"/>
      <c r="DD20" s="323"/>
      <c r="DE20" s="323"/>
      <c r="DF20" s="323"/>
      <c r="DG20" s="323"/>
      <c r="DH20" s="323"/>
      <c r="DI20" s="323"/>
      <c r="DJ20" s="323"/>
      <c r="DK20" s="323"/>
      <c r="DL20" s="323"/>
      <c r="DM20" s="323"/>
      <c r="DN20" s="323"/>
      <c r="DO20" s="323"/>
      <c r="DP20" s="323"/>
      <c r="DQ20" s="323"/>
      <c r="DR20" s="323"/>
      <c r="DS20" s="323"/>
      <c r="DT20" s="323"/>
      <c r="DU20" s="323"/>
      <c r="DV20" s="323"/>
      <c r="DW20" s="323"/>
      <c r="DX20" s="323"/>
      <c r="DY20" s="323"/>
      <c r="DZ20" s="323"/>
      <c r="EA20" s="323"/>
      <c r="EB20" s="323"/>
      <c r="EC20" s="323"/>
      <c r="ED20" s="323"/>
      <c r="EE20" s="323"/>
      <c r="EF20" s="323"/>
      <c r="EG20" s="323"/>
      <c r="EH20" s="323"/>
      <c r="EI20" s="323"/>
      <c r="EJ20" s="1"/>
      <c r="EK20" s="1"/>
      <c r="EL20" s="1"/>
      <c r="EM20" s="1"/>
      <c r="EN20" s="85"/>
      <c r="EO20" s="85"/>
      <c r="EP20" s="85"/>
      <c r="EQ20" s="85"/>
      <c r="ER20" s="85" t="s">
        <v>453</v>
      </c>
      <c r="ES20" s="1"/>
      <c r="ET20" s="326" t="s">
        <v>111</v>
      </c>
      <c r="EU20" s="327"/>
      <c r="EV20" s="327"/>
      <c r="EW20" s="327"/>
      <c r="EX20" s="327"/>
      <c r="EY20" s="327"/>
      <c r="EZ20" s="327"/>
      <c r="FA20" s="327"/>
      <c r="FB20" s="327"/>
      <c r="FC20" s="327"/>
      <c r="FD20" s="327"/>
      <c r="FE20" s="327"/>
      <c r="FF20" s="327"/>
      <c r="FG20" s="328"/>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c r="VT20" s="1"/>
      <c r="VU20" s="1"/>
      <c r="VV20" s="1"/>
      <c r="VW20" s="1"/>
      <c r="VX20" s="1"/>
      <c r="VY20" s="1"/>
      <c r="VZ20" s="1"/>
      <c r="WA20" s="1"/>
      <c r="WB20" s="1"/>
      <c r="WC20" s="1"/>
      <c r="WD20" s="1"/>
      <c r="WE20" s="1"/>
      <c r="WF20" s="1"/>
      <c r="WG20" s="1"/>
      <c r="WH20" s="1"/>
      <c r="WI20" s="1"/>
      <c r="WJ20" s="1"/>
      <c r="WK20" s="1"/>
      <c r="WL20" s="1"/>
      <c r="WM20" s="1"/>
      <c r="WN20" s="1"/>
      <c r="WO20" s="1"/>
      <c r="WP20" s="1"/>
      <c r="WQ20" s="1"/>
      <c r="WR20" s="1"/>
      <c r="WS20" s="1"/>
      <c r="WT20" s="1"/>
      <c r="WU20" s="1"/>
      <c r="WV20" s="1"/>
      <c r="WW20" s="1"/>
      <c r="WX20" s="1"/>
      <c r="WY20" s="1"/>
      <c r="WZ20" s="1"/>
      <c r="XA20" s="1"/>
      <c r="XB20" s="1"/>
      <c r="XC20" s="1"/>
      <c r="XD20" s="1"/>
      <c r="XE20" s="1"/>
      <c r="XF20" s="1"/>
      <c r="XG20" s="1"/>
      <c r="XH20" s="1"/>
      <c r="XI20" s="1"/>
      <c r="XJ20" s="1"/>
      <c r="XK20" s="1"/>
      <c r="XL20" s="1"/>
      <c r="XM20" s="1"/>
      <c r="XN20" s="1"/>
      <c r="XO20" s="1"/>
      <c r="XP20" s="1"/>
      <c r="XQ20" s="1"/>
      <c r="XR20" s="1"/>
      <c r="XS20" s="1"/>
      <c r="XT20" s="1"/>
      <c r="XU20" s="1"/>
      <c r="XV20" s="1"/>
      <c r="XW20" s="1"/>
      <c r="XX20" s="1"/>
      <c r="XY20" s="1"/>
      <c r="XZ20" s="1"/>
      <c r="YA20" s="1"/>
      <c r="YB20" s="1"/>
      <c r="YC20" s="1"/>
      <c r="YD20" s="1"/>
      <c r="YE20" s="1"/>
      <c r="YF20" s="1"/>
      <c r="YG20" s="1"/>
      <c r="YH20" s="1"/>
      <c r="YI20" s="1"/>
      <c r="YJ20" s="1"/>
      <c r="YK20" s="1"/>
      <c r="YL20" s="1"/>
      <c r="YM20" s="1"/>
      <c r="YN20" s="1"/>
      <c r="YO20" s="1"/>
      <c r="YP20" s="1"/>
      <c r="YQ20" s="1"/>
      <c r="YR20" s="1"/>
      <c r="YS20" s="1"/>
      <c r="YT20" s="1"/>
      <c r="YU20" s="1"/>
      <c r="YV20" s="1"/>
      <c r="YW20" s="1"/>
      <c r="YX20" s="1"/>
      <c r="YY20" s="1"/>
      <c r="YZ20" s="1"/>
      <c r="ZA20" s="1"/>
      <c r="ZB20" s="1"/>
      <c r="ZC20" s="1"/>
      <c r="ZD20" s="1"/>
      <c r="ZE20" s="1"/>
      <c r="ZF20" s="1"/>
      <c r="ZG20" s="1"/>
      <c r="ZH20" s="1"/>
      <c r="ZI20" s="1"/>
      <c r="ZJ20" s="1"/>
      <c r="ZK20" s="1"/>
      <c r="ZL20" s="1"/>
      <c r="ZM20" s="1"/>
      <c r="ZN20" s="1"/>
      <c r="ZO20" s="1"/>
      <c r="ZP20" s="1"/>
      <c r="ZQ20" s="1"/>
      <c r="ZR20" s="1"/>
      <c r="ZS20" s="1"/>
      <c r="ZT20" s="1"/>
      <c r="ZU20" s="1"/>
      <c r="ZV20" s="1"/>
      <c r="ZW20" s="1"/>
      <c r="ZX20" s="1"/>
      <c r="ZY20" s="1"/>
      <c r="ZZ20" s="1"/>
      <c r="AAA20" s="1"/>
      <c r="AAB20" s="1"/>
      <c r="AAC20" s="1"/>
      <c r="AAD20" s="1"/>
      <c r="AAE20" s="1"/>
      <c r="AAF20" s="1"/>
      <c r="AAG20" s="1"/>
      <c r="AAH20" s="1"/>
      <c r="AAI20" s="1"/>
      <c r="AAJ20" s="1"/>
      <c r="AAK20" s="1"/>
      <c r="AAL20" s="1"/>
      <c r="AAM20" s="1"/>
      <c r="AAN20" s="1"/>
      <c r="AAO20" s="1"/>
      <c r="AAP20" s="1"/>
      <c r="AAQ20" s="1"/>
      <c r="AAR20" s="1"/>
      <c r="AAS20" s="1"/>
      <c r="AAT20" s="1"/>
      <c r="AAU20" s="1"/>
      <c r="AAV20" s="1"/>
      <c r="AAW20" s="1"/>
      <c r="AAX20" s="1"/>
      <c r="AAY20" s="1"/>
      <c r="AAZ20" s="1"/>
      <c r="ABA20" s="1"/>
      <c r="ABB20" s="1"/>
      <c r="ABC20" s="1"/>
      <c r="ABD20" s="1"/>
      <c r="ABE20" s="1"/>
      <c r="ABF20" s="1"/>
      <c r="ABG20" s="1"/>
      <c r="ABH20" s="1"/>
      <c r="ABI20" s="1"/>
      <c r="ABJ20" s="1"/>
      <c r="ABK20" s="1"/>
      <c r="ABL20" s="1"/>
      <c r="ABM20" s="1"/>
      <c r="ABN20" s="1"/>
      <c r="ABO20" s="1"/>
      <c r="ABP20" s="1"/>
      <c r="ABQ20" s="1"/>
      <c r="ABR20" s="1"/>
      <c r="ABS20" s="1"/>
      <c r="ABT20" s="1"/>
      <c r="ABU20" s="1"/>
      <c r="ABV20" s="1"/>
      <c r="ABW20" s="1"/>
      <c r="ABX20" s="1"/>
      <c r="ABY20" s="1"/>
      <c r="ABZ20" s="1"/>
      <c r="ACA20" s="1"/>
      <c r="ACB20" s="1"/>
      <c r="ACC20" s="1"/>
      <c r="ACD20" s="1"/>
      <c r="ACE20" s="1"/>
      <c r="ACF20" s="1"/>
      <c r="ACG20" s="1"/>
      <c r="ACH20" s="1"/>
      <c r="ACI20" s="1"/>
      <c r="ACJ20" s="1"/>
      <c r="ACK20" s="1"/>
      <c r="ACL20" s="1"/>
      <c r="ACM20" s="1"/>
      <c r="ACN20" s="1"/>
      <c r="ACO20" s="1"/>
      <c r="ACP20" s="1"/>
      <c r="ACQ20" s="1"/>
      <c r="ACR20" s="1"/>
      <c r="ACS20" s="1"/>
      <c r="ACT20" s="1"/>
      <c r="ACU20" s="1"/>
      <c r="ACV20" s="1"/>
      <c r="ACW20" s="1"/>
      <c r="ACX20" s="1"/>
      <c r="ACY20" s="1"/>
      <c r="ACZ20" s="1"/>
      <c r="ADA20" s="1"/>
      <c r="ADB20" s="1"/>
      <c r="ADC20" s="1"/>
      <c r="ADD20" s="1"/>
      <c r="ADE20" s="1"/>
      <c r="ADF20" s="1"/>
      <c r="ADG20" s="1"/>
      <c r="ADH20" s="1"/>
      <c r="ADI20" s="1"/>
      <c r="ADJ20" s="1"/>
      <c r="ADK20" s="1"/>
      <c r="ADL20" s="1"/>
      <c r="ADM20" s="1"/>
      <c r="ADN20" s="1"/>
      <c r="ADO20" s="1"/>
      <c r="ADP20" s="1"/>
      <c r="ADQ20" s="1"/>
      <c r="ADR20" s="1"/>
      <c r="ADS20" s="1"/>
      <c r="ADT20" s="1"/>
      <c r="ADU20" s="1"/>
      <c r="ADV20" s="1"/>
      <c r="ADW20" s="1"/>
      <c r="ADX20" s="1"/>
      <c r="ADY20" s="1"/>
      <c r="ADZ20" s="1"/>
      <c r="AEA20" s="1"/>
      <c r="AEB20" s="1"/>
      <c r="AEC20" s="1"/>
      <c r="AED20" s="1"/>
      <c r="AEE20" s="1"/>
      <c r="AEF20" s="1"/>
      <c r="AEG20" s="1"/>
      <c r="AEH20" s="1"/>
      <c r="AEI20" s="1"/>
      <c r="AEJ20" s="1"/>
      <c r="AEK20" s="1"/>
      <c r="AEL20" s="1"/>
      <c r="AEM20" s="1"/>
      <c r="AEN20" s="1"/>
      <c r="AEO20" s="1"/>
      <c r="AEP20" s="1"/>
      <c r="AEQ20" s="1"/>
      <c r="AER20" s="1"/>
      <c r="AES20" s="1"/>
      <c r="AET20" s="1"/>
      <c r="AEU20" s="1"/>
      <c r="AEV20" s="1"/>
      <c r="AEW20" s="1"/>
      <c r="AEX20" s="1"/>
      <c r="AEY20" s="1"/>
      <c r="AEZ20" s="1"/>
      <c r="AFA20" s="1"/>
      <c r="AFB20" s="1"/>
      <c r="AFC20" s="1"/>
      <c r="AFD20" s="1"/>
      <c r="AFE20" s="1"/>
      <c r="AFF20" s="1"/>
      <c r="AFG20" s="1"/>
      <c r="AFH20" s="1"/>
      <c r="AFI20" s="1"/>
      <c r="AFJ20" s="1"/>
      <c r="AFK20" s="1"/>
      <c r="AFL20" s="1"/>
      <c r="AFM20" s="1"/>
      <c r="AFN20" s="1"/>
      <c r="AFO20" s="1"/>
      <c r="AFP20" s="1"/>
      <c r="AFQ20" s="1"/>
      <c r="AFR20" s="1"/>
      <c r="AFS20" s="1"/>
      <c r="AFT20" s="1"/>
      <c r="AFU20" s="1"/>
      <c r="AFV20" s="1"/>
      <c r="AFW20" s="1"/>
      <c r="AFX20" s="1"/>
      <c r="AFY20" s="1"/>
      <c r="AFZ20" s="1"/>
      <c r="AGA20" s="1"/>
      <c r="AGB20" s="1"/>
      <c r="AGC20" s="1"/>
      <c r="AGD20" s="1"/>
      <c r="AGE20" s="1"/>
      <c r="AGF20" s="1"/>
      <c r="AGG20" s="1"/>
      <c r="AGH20" s="1"/>
      <c r="AGI20" s="1"/>
      <c r="AGJ20" s="1"/>
      <c r="AGK20" s="1"/>
      <c r="AGL20" s="1"/>
      <c r="AGM20" s="1"/>
      <c r="AGN20" s="1"/>
      <c r="AGO20" s="1"/>
      <c r="AGP20" s="1"/>
      <c r="AGQ20" s="1"/>
      <c r="AGR20" s="1"/>
      <c r="AGS20" s="1"/>
      <c r="AGT20" s="1"/>
      <c r="AGU20" s="1"/>
      <c r="AGV20" s="1"/>
      <c r="AGW20" s="1"/>
      <c r="AGX20" s="1"/>
      <c r="AGY20" s="1"/>
      <c r="AGZ20" s="1"/>
      <c r="AHA20" s="1"/>
      <c r="AHB20" s="1"/>
      <c r="AHC20" s="1"/>
      <c r="AHD20" s="1"/>
      <c r="AHE20" s="1"/>
      <c r="AHF20" s="1"/>
      <c r="AHG20" s="1"/>
      <c r="AHH20" s="1"/>
      <c r="AHI20" s="1"/>
      <c r="AHJ20" s="1"/>
      <c r="AHK20" s="1"/>
      <c r="AHL20" s="1"/>
      <c r="AHM20" s="1"/>
      <c r="AHN20" s="1"/>
      <c r="AHO20" s="1"/>
      <c r="AHP20" s="1"/>
      <c r="AHQ20" s="1"/>
      <c r="AHR20" s="1"/>
      <c r="AHS20" s="1"/>
      <c r="AHT20" s="1"/>
      <c r="AHU20" s="1"/>
      <c r="AHV20" s="1"/>
      <c r="AHW20" s="1"/>
      <c r="AHX20" s="1"/>
      <c r="AHY20" s="1"/>
      <c r="AHZ20" s="1"/>
      <c r="AIA20" s="1"/>
      <c r="AIB20" s="1"/>
      <c r="AIC20" s="1"/>
      <c r="AID20" s="1"/>
      <c r="AIE20" s="1"/>
      <c r="AIF20" s="1"/>
      <c r="AIG20" s="1"/>
      <c r="AIH20" s="1"/>
      <c r="AII20" s="1"/>
      <c r="AIJ20" s="1"/>
      <c r="AIK20" s="1"/>
      <c r="AIL20" s="1"/>
      <c r="AIM20" s="1"/>
      <c r="AIN20" s="1"/>
      <c r="AIO20" s="1"/>
      <c r="AIP20" s="1"/>
      <c r="AIQ20" s="1"/>
      <c r="AIR20" s="1"/>
      <c r="AIS20" s="1"/>
      <c r="AIT20" s="1"/>
      <c r="AIU20" s="1"/>
      <c r="AIV20" s="1"/>
      <c r="AIW20" s="1"/>
      <c r="AIX20" s="1"/>
      <c r="AIY20" s="1"/>
      <c r="AIZ20" s="1"/>
      <c r="AJA20" s="1"/>
      <c r="AJB20" s="1"/>
      <c r="AJC20" s="1"/>
      <c r="AJD20" s="1"/>
      <c r="AJE20" s="1"/>
      <c r="AJF20" s="1"/>
      <c r="AJG20" s="1"/>
      <c r="AJH20" s="1"/>
      <c r="AJI20" s="1"/>
      <c r="AJJ20" s="1"/>
      <c r="AJK20" s="1"/>
      <c r="AJL20" s="1"/>
      <c r="AJM20" s="1"/>
      <c r="AJN20" s="1"/>
      <c r="AJO20" s="1"/>
      <c r="AJP20" s="1"/>
      <c r="AJQ20" s="1"/>
      <c r="AJR20" s="1"/>
      <c r="AJS20" s="1"/>
      <c r="AJT20" s="1"/>
      <c r="AJU20" s="1"/>
      <c r="AJV20" s="1"/>
      <c r="AJW20" s="1"/>
      <c r="AJX20" s="1"/>
      <c r="AJY20" s="1"/>
      <c r="AJZ20" s="1"/>
      <c r="AKA20" s="1"/>
      <c r="AKB20" s="1"/>
      <c r="AKC20" s="1"/>
      <c r="AKD20" s="1"/>
      <c r="AKE20" s="1"/>
      <c r="AKF20" s="1"/>
      <c r="AKG20" s="1"/>
      <c r="AKH20" s="1"/>
      <c r="AKI20" s="1"/>
      <c r="AKJ20" s="1"/>
      <c r="AKK20" s="1"/>
      <c r="AKL20" s="1"/>
      <c r="AKM20" s="1"/>
      <c r="AKN20" s="1"/>
      <c r="AKO20" s="1"/>
      <c r="AKP20" s="1"/>
      <c r="AKQ20" s="1"/>
      <c r="AKR20" s="1"/>
      <c r="AKS20" s="1"/>
      <c r="AKT20" s="1"/>
      <c r="AKU20" s="1"/>
      <c r="AKV20" s="1"/>
      <c r="AKW20" s="1"/>
      <c r="AKX20" s="1"/>
      <c r="AKY20" s="1"/>
      <c r="AKZ20" s="1"/>
      <c r="ALA20" s="1"/>
      <c r="ALB20" s="1"/>
      <c r="ALC20" s="1"/>
      <c r="ALD20" s="1"/>
      <c r="ALE20" s="1"/>
      <c r="ALF20" s="1"/>
      <c r="ALG20" s="1"/>
      <c r="ALH20" s="1"/>
      <c r="ALI20" s="1"/>
      <c r="ALJ20" s="1"/>
      <c r="ALK20" s="1"/>
      <c r="ALL20" s="1"/>
      <c r="ALM20" s="1"/>
      <c r="ALN20" s="1"/>
      <c r="ALO20" s="1"/>
      <c r="ALP20" s="1"/>
      <c r="ALQ20" s="1"/>
      <c r="ALR20" s="1"/>
      <c r="ALS20" s="1"/>
      <c r="ALT20" s="1"/>
      <c r="ALU20" s="1"/>
      <c r="ALV20" s="1"/>
      <c r="ALW20" s="1"/>
      <c r="ALX20" s="1"/>
      <c r="ALY20" s="1"/>
      <c r="ALZ20" s="1"/>
      <c r="AMA20" s="1"/>
      <c r="AMB20" s="1"/>
      <c r="AMC20" s="1"/>
      <c r="AMD20" s="1"/>
      <c r="AME20" s="1"/>
      <c r="AMF20" s="1"/>
      <c r="AMG20" s="1"/>
    </row>
    <row r="21" spans="1:1021">
      <c r="A21" s="79" t="s">
        <v>451</v>
      </c>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79"/>
      <c r="AT21" s="79"/>
      <c r="AU21" s="79"/>
      <c r="AV21" s="79"/>
      <c r="AW21" s="79"/>
      <c r="AX21" s="384" t="s">
        <v>454</v>
      </c>
      <c r="AY21" s="384"/>
      <c r="AZ21" s="384"/>
      <c r="BA21" s="384"/>
      <c r="BB21" s="384"/>
      <c r="BC21" s="384"/>
      <c r="BD21" s="384"/>
      <c r="BE21" s="384"/>
      <c r="BF21" s="384"/>
      <c r="BG21" s="384"/>
      <c r="BH21" s="384"/>
      <c r="BI21" s="384"/>
      <c r="BJ21" s="384"/>
      <c r="BK21" s="384"/>
      <c r="BL21" s="384"/>
      <c r="BM21" s="384"/>
      <c r="BN21" s="384"/>
      <c r="BO21" s="384"/>
      <c r="BP21" s="384"/>
      <c r="BQ21" s="384"/>
      <c r="BR21" s="384"/>
      <c r="BS21" s="384"/>
      <c r="BT21" s="384"/>
      <c r="BU21" s="384"/>
      <c r="BV21" s="384"/>
      <c r="BW21" s="384"/>
      <c r="BX21" s="384"/>
      <c r="BY21" s="384"/>
      <c r="BZ21" s="384"/>
      <c r="CA21" s="384"/>
      <c r="CB21" s="384"/>
      <c r="CC21" s="384"/>
      <c r="CD21" s="384"/>
      <c r="CE21" s="384"/>
      <c r="CF21" s="384"/>
      <c r="CG21" s="384"/>
      <c r="CH21" s="384"/>
      <c r="CI21" s="384"/>
      <c r="CJ21" s="384"/>
      <c r="CK21" s="384"/>
      <c r="CL21" s="384"/>
      <c r="CM21" s="384"/>
      <c r="CN21" s="384"/>
      <c r="CO21" s="384"/>
      <c r="CP21" s="384"/>
      <c r="CQ21" s="384"/>
      <c r="CR21" s="384"/>
      <c r="CS21" s="384"/>
      <c r="CT21" s="384"/>
      <c r="CU21" s="384"/>
      <c r="CV21" s="384"/>
      <c r="CW21" s="384"/>
      <c r="CX21" s="384"/>
      <c r="CY21" s="384"/>
      <c r="CZ21" s="384"/>
      <c r="DA21" s="384"/>
      <c r="DB21" s="384"/>
      <c r="DC21" s="384"/>
      <c r="DD21" s="384"/>
      <c r="DE21" s="384"/>
      <c r="DF21" s="384"/>
      <c r="DG21" s="384"/>
      <c r="DH21" s="384"/>
      <c r="DI21" s="384"/>
      <c r="DJ21" s="384"/>
      <c r="DK21" s="384"/>
      <c r="DL21" s="384"/>
      <c r="DM21" s="384"/>
      <c r="DN21" s="384"/>
      <c r="DO21" s="384"/>
      <c r="DP21" s="384"/>
      <c r="DQ21" s="384"/>
      <c r="DR21" s="384"/>
      <c r="DS21" s="384"/>
      <c r="DT21" s="384"/>
      <c r="DU21" s="384"/>
      <c r="DV21" s="384"/>
      <c r="DW21" s="384"/>
      <c r="DX21" s="384"/>
      <c r="DY21" s="384"/>
      <c r="DZ21" s="384"/>
      <c r="EA21" s="384"/>
      <c r="EB21" s="384"/>
      <c r="EC21" s="384"/>
      <c r="ED21" s="384"/>
      <c r="EE21" s="384"/>
      <c r="EF21" s="384"/>
      <c r="EG21" s="384"/>
      <c r="EH21" s="384"/>
      <c r="EI21" s="384"/>
      <c r="EJ21" s="90"/>
      <c r="EK21" s="90"/>
      <c r="EL21" s="90"/>
      <c r="EM21" s="90"/>
      <c r="EN21" s="91"/>
      <c r="EO21" s="91"/>
      <c r="EP21" s="91"/>
      <c r="EQ21" s="91"/>
      <c r="ER21" s="1"/>
      <c r="ES21" s="90"/>
      <c r="ET21" s="385" t="s">
        <v>112</v>
      </c>
      <c r="EU21" s="386"/>
      <c r="EV21" s="386"/>
      <c r="EW21" s="386"/>
      <c r="EX21" s="386"/>
      <c r="EY21" s="386"/>
      <c r="EZ21" s="386"/>
      <c r="FA21" s="386"/>
      <c r="FB21" s="386"/>
      <c r="FC21" s="386"/>
      <c r="FD21" s="386"/>
      <c r="FE21" s="386"/>
      <c r="FF21" s="386"/>
      <c r="FG21" s="387"/>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c r="YL21" s="1"/>
      <c r="YM21" s="1"/>
      <c r="YN21" s="1"/>
      <c r="YO21" s="1"/>
      <c r="YP21" s="1"/>
      <c r="YQ21" s="1"/>
      <c r="YR21" s="1"/>
      <c r="YS21" s="1"/>
      <c r="YT21" s="1"/>
      <c r="YU21" s="1"/>
      <c r="YV21" s="1"/>
      <c r="YW21" s="1"/>
      <c r="YX21" s="1"/>
      <c r="YY21" s="1"/>
      <c r="YZ21" s="1"/>
      <c r="ZA21" s="1"/>
      <c r="ZB21" s="1"/>
      <c r="ZC21" s="1"/>
      <c r="ZD21" s="1"/>
      <c r="ZE21" s="1"/>
      <c r="ZF21" s="1"/>
      <c r="ZG21" s="1"/>
      <c r="ZH21" s="1"/>
      <c r="ZI21" s="1"/>
      <c r="ZJ21" s="1"/>
      <c r="ZK21" s="1"/>
      <c r="ZL21" s="1"/>
      <c r="ZM21" s="1"/>
      <c r="ZN21" s="1"/>
      <c r="ZO21" s="1"/>
      <c r="ZP21" s="1"/>
      <c r="ZQ21" s="1"/>
      <c r="ZR21" s="1"/>
      <c r="ZS21" s="1"/>
      <c r="ZT21" s="1"/>
      <c r="ZU21" s="1"/>
      <c r="ZV21" s="1"/>
      <c r="ZW21" s="1"/>
      <c r="ZX21" s="1"/>
      <c r="ZY21" s="1"/>
      <c r="ZZ21" s="1"/>
      <c r="AAA21" s="1"/>
      <c r="AAB21" s="1"/>
      <c r="AAC21" s="1"/>
      <c r="AAD21" s="1"/>
      <c r="AAE21" s="1"/>
      <c r="AAF21" s="1"/>
      <c r="AAG21" s="1"/>
      <c r="AAH21" s="1"/>
      <c r="AAI21" s="1"/>
      <c r="AAJ21" s="1"/>
      <c r="AAK21" s="1"/>
      <c r="AAL21" s="1"/>
      <c r="AAM21" s="1"/>
      <c r="AAN21" s="1"/>
      <c r="AAO21" s="1"/>
      <c r="AAP21" s="1"/>
      <c r="AAQ21" s="1"/>
      <c r="AAR21" s="1"/>
      <c r="AAS21" s="1"/>
      <c r="AAT21" s="1"/>
      <c r="AAU21" s="1"/>
      <c r="AAV21" s="1"/>
      <c r="AAW21" s="1"/>
      <c r="AAX21" s="1"/>
      <c r="AAY21" s="1"/>
      <c r="AAZ21" s="1"/>
      <c r="ABA21" s="1"/>
      <c r="ABB21" s="1"/>
      <c r="ABC21" s="1"/>
      <c r="ABD21" s="1"/>
      <c r="ABE21" s="1"/>
      <c r="ABF21" s="1"/>
      <c r="ABG21" s="1"/>
      <c r="ABH21" s="1"/>
      <c r="ABI21" s="1"/>
      <c r="ABJ21" s="1"/>
      <c r="ABK21" s="1"/>
      <c r="ABL21" s="1"/>
      <c r="ABM21" s="1"/>
      <c r="ABN21" s="1"/>
      <c r="ABO21" s="1"/>
      <c r="ABP21" s="1"/>
      <c r="ABQ21" s="1"/>
      <c r="ABR21" s="1"/>
      <c r="ABS21" s="1"/>
      <c r="ABT21" s="1"/>
      <c r="ABU21" s="1"/>
      <c r="ABV21" s="1"/>
      <c r="ABW21" s="1"/>
      <c r="ABX21" s="1"/>
      <c r="ABY21" s="1"/>
      <c r="ABZ21" s="1"/>
      <c r="ACA21" s="1"/>
      <c r="ACB21" s="1"/>
      <c r="ACC21" s="1"/>
      <c r="ACD21" s="1"/>
      <c r="ACE21" s="1"/>
      <c r="ACF21" s="1"/>
      <c r="ACG21" s="1"/>
      <c r="ACH21" s="1"/>
      <c r="ACI21" s="1"/>
      <c r="ACJ21" s="1"/>
      <c r="ACK21" s="1"/>
      <c r="ACL21" s="1"/>
      <c r="ACM21" s="1"/>
      <c r="ACN21" s="1"/>
      <c r="ACO21" s="1"/>
      <c r="ACP21" s="1"/>
      <c r="ACQ21" s="1"/>
      <c r="ACR21" s="1"/>
      <c r="ACS21" s="1"/>
      <c r="ACT21" s="1"/>
      <c r="ACU21" s="1"/>
      <c r="ACV21" s="1"/>
      <c r="ACW21" s="1"/>
      <c r="ACX21" s="1"/>
      <c r="ACY21" s="1"/>
      <c r="ACZ21" s="1"/>
      <c r="ADA21" s="1"/>
      <c r="ADB21" s="1"/>
      <c r="ADC21" s="1"/>
      <c r="ADD21" s="1"/>
      <c r="ADE21" s="1"/>
      <c r="ADF21" s="1"/>
      <c r="ADG21" s="1"/>
      <c r="ADH21" s="1"/>
      <c r="ADI21" s="1"/>
      <c r="ADJ21" s="1"/>
      <c r="ADK21" s="1"/>
      <c r="ADL21" s="1"/>
      <c r="ADM21" s="1"/>
      <c r="ADN21" s="1"/>
      <c r="ADO21" s="1"/>
      <c r="ADP21" s="1"/>
      <c r="ADQ21" s="1"/>
      <c r="ADR21" s="1"/>
      <c r="ADS21" s="1"/>
      <c r="ADT21" s="1"/>
      <c r="ADU21" s="1"/>
      <c r="ADV21" s="1"/>
      <c r="ADW21" s="1"/>
      <c r="ADX21" s="1"/>
      <c r="ADY21" s="1"/>
      <c r="ADZ21" s="1"/>
      <c r="AEA21" s="1"/>
      <c r="AEB21" s="1"/>
      <c r="AEC21" s="1"/>
      <c r="AED21" s="1"/>
      <c r="AEE21" s="1"/>
      <c r="AEF21" s="1"/>
      <c r="AEG21" s="1"/>
      <c r="AEH21" s="1"/>
      <c r="AEI21" s="1"/>
      <c r="AEJ21" s="1"/>
      <c r="AEK21" s="1"/>
      <c r="AEL21" s="1"/>
      <c r="AEM21" s="1"/>
      <c r="AEN21" s="1"/>
      <c r="AEO21" s="1"/>
      <c r="AEP21" s="1"/>
      <c r="AEQ21" s="1"/>
      <c r="AER21" s="1"/>
      <c r="AES21" s="1"/>
      <c r="AET21" s="1"/>
      <c r="AEU21" s="1"/>
      <c r="AEV21" s="1"/>
      <c r="AEW21" s="1"/>
      <c r="AEX21" s="1"/>
      <c r="AEY21" s="1"/>
      <c r="AEZ21" s="1"/>
      <c r="AFA21" s="1"/>
      <c r="AFB21" s="1"/>
      <c r="AFC21" s="1"/>
      <c r="AFD21" s="1"/>
      <c r="AFE21" s="1"/>
      <c r="AFF21" s="1"/>
      <c r="AFG21" s="1"/>
      <c r="AFH21" s="1"/>
      <c r="AFI21" s="1"/>
      <c r="AFJ21" s="1"/>
      <c r="AFK21" s="1"/>
      <c r="AFL21" s="1"/>
      <c r="AFM21" s="1"/>
      <c r="AFN21" s="1"/>
      <c r="AFO21" s="1"/>
      <c r="AFP21" s="1"/>
      <c r="AFQ21" s="1"/>
      <c r="AFR21" s="1"/>
      <c r="AFS21" s="1"/>
      <c r="AFT21" s="1"/>
      <c r="AFU21" s="1"/>
      <c r="AFV21" s="1"/>
      <c r="AFW21" s="1"/>
      <c r="AFX21" s="1"/>
      <c r="AFY21" s="1"/>
      <c r="AFZ21" s="1"/>
      <c r="AGA21" s="1"/>
      <c r="AGB21" s="1"/>
      <c r="AGC21" s="1"/>
      <c r="AGD21" s="1"/>
      <c r="AGE21" s="1"/>
      <c r="AGF21" s="1"/>
      <c r="AGG21" s="1"/>
      <c r="AGH21" s="1"/>
      <c r="AGI21" s="1"/>
      <c r="AGJ21" s="1"/>
      <c r="AGK21" s="1"/>
      <c r="AGL21" s="1"/>
      <c r="AGM21" s="1"/>
      <c r="AGN21" s="1"/>
      <c r="AGO21" s="1"/>
      <c r="AGP21" s="1"/>
      <c r="AGQ21" s="1"/>
      <c r="AGR21" s="1"/>
      <c r="AGS21" s="1"/>
      <c r="AGT21" s="1"/>
      <c r="AGU21" s="1"/>
      <c r="AGV21" s="1"/>
      <c r="AGW21" s="1"/>
      <c r="AGX21" s="1"/>
      <c r="AGY21" s="1"/>
      <c r="AGZ21" s="1"/>
      <c r="AHA21" s="1"/>
      <c r="AHB21" s="1"/>
      <c r="AHC21" s="1"/>
      <c r="AHD21" s="1"/>
      <c r="AHE21" s="1"/>
      <c r="AHF21" s="1"/>
      <c r="AHG21" s="1"/>
      <c r="AHH21" s="1"/>
      <c r="AHI21" s="1"/>
      <c r="AHJ21" s="1"/>
      <c r="AHK21" s="1"/>
      <c r="AHL21" s="1"/>
      <c r="AHM21" s="1"/>
      <c r="AHN21" s="1"/>
      <c r="AHO21" s="1"/>
      <c r="AHP21" s="1"/>
      <c r="AHQ21" s="1"/>
      <c r="AHR21" s="1"/>
      <c r="AHS21" s="1"/>
      <c r="AHT21" s="1"/>
      <c r="AHU21" s="1"/>
      <c r="AHV21" s="1"/>
      <c r="AHW21" s="1"/>
      <c r="AHX21" s="1"/>
      <c r="AHY21" s="1"/>
      <c r="AHZ21" s="1"/>
      <c r="AIA21" s="1"/>
      <c r="AIB21" s="1"/>
      <c r="AIC21" s="1"/>
      <c r="AID21" s="1"/>
      <c r="AIE21" s="1"/>
      <c r="AIF21" s="1"/>
      <c r="AIG21" s="1"/>
      <c r="AIH21" s="1"/>
      <c r="AII21" s="1"/>
      <c r="AIJ21" s="1"/>
      <c r="AIK21" s="1"/>
      <c r="AIL21" s="1"/>
      <c r="AIM21" s="1"/>
      <c r="AIN21" s="1"/>
      <c r="AIO21" s="1"/>
      <c r="AIP21" s="1"/>
      <c r="AIQ21" s="1"/>
      <c r="AIR21" s="1"/>
      <c r="AIS21" s="1"/>
      <c r="AIT21" s="1"/>
      <c r="AIU21" s="1"/>
      <c r="AIV21" s="1"/>
      <c r="AIW21" s="1"/>
      <c r="AIX21" s="1"/>
      <c r="AIY21" s="1"/>
      <c r="AIZ21" s="1"/>
      <c r="AJA21" s="1"/>
      <c r="AJB21" s="1"/>
      <c r="AJC21" s="1"/>
      <c r="AJD21" s="1"/>
      <c r="AJE21" s="1"/>
      <c r="AJF21" s="1"/>
      <c r="AJG21" s="1"/>
      <c r="AJH21" s="1"/>
      <c r="AJI21" s="1"/>
      <c r="AJJ21" s="1"/>
      <c r="AJK21" s="1"/>
      <c r="AJL21" s="1"/>
      <c r="AJM21" s="1"/>
      <c r="AJN21" s="1"/>
      <c r="AJO21" s="1"/>
      <c r="AJP21" s="1"/>
      <c r="AJQ21" s="1"/>
      <c r="AJR21" s="1"/>
      <c r="AJS21" s="1"/>
      <c r="AJT21" s="1"/>
      <c r="AJU21" s="1"/>
      <c r="AJV21" s="1"/>
      <c r="AJW21" s="1"/>
      <c r="AJX21" s="1"/>
      <c r="AJY21" s="1"/>
      <c r="AJZ21" s="1"/>
      <c r="AKA21" s="1"/>
      <c r="AKB21" s="1"/>
      <c r="AKC21" s="1"/>
      <c r="AKD21" s="1"/>
      <c r="AKE21" s="1"/>
      <c r="AKF21" s="1"/>
      <c r="AKG21" s="1"/>
      <c r="AKH21" s="1"/>
      <c r="AKI21" s="1"/>
      <c r="AKJ21" s="1"/>
      <c r="AKK21" s="1"/>
      <c r="AKL21" s="1"/>
      <c r="AKM21" s="1"/>
      <c r="AKN21" s="1"/>
      <c r="AKO21" s="1"/>
      <c r="AKP21" s="1"/>
      <c r="AKQ21" s="1"/>
      <c r="AKR21" s="1"/>
      <c r="AKS21" s="1"/>
      <c r="AKT21" s="1"/>
      <c r="AKU21" s="1"/>
      <c r="AKV21" s="1"/>
      <c r="AKW21" s="1"/>
      <c r="AKX21" s="1"/>
      <c r="AKY21" s="1"/>
      <c r="AKZ21" s="1"/>
      <c r="ALA21" s="1"/>
      <c r="ALB21" s="1"/>
      <c r="ALC21" s="1"/>
      <c r="ALD21" s="1"/>
      <c r="ALE21" s="1"/>
      <c r="ALF21" s="1"/>
      <c r="ALG21" s="1"/>
      <c r="ALH21" s="1"/>
      <c r="ALI21" s="1"/>
      <c r="ALJ21" s="1"/>
      <c r="ALK21" s="1"/>
      <c r="ALL21" s="1"/>
      <c r="ALM21" s="1"/>
      <c r="ALN21" s="1"/>
      <c r="ALO21" s="1"/>
      <c r="ALP21" s="1"/>
      <c r="ALQ21" s="1"/>
      <c r="ALR21" s="1"/>
      <c r="ALS21" s="1"/>
      <c r="ALT21" s="1"/>
      <c r="ALU21" s="1"/>
      <c r="ALV21" s="1"/>
      <c r="ALW21" s="1"/>
      <c r="ALX21" s="1"/>
      <c r="ALY21" s="1"/>
      <c r="ALZ21" s="1"/>
      <c r="AMA21" s="1"/>
      <c r="AMB21" s="1"/>
      <c r="AMC21" s="1"/>
      <c r="AMD21" s="1"/>
      <c r="AME21" s="1"/>
      <c r="AMF21" s="1"/>
      <c r="AMG21" s="1"/>
    </row>
    <row r="22" spans="1:1021">
      <c r="A22" s="79" t="s">
        <v>455</v>
      </c>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79"/>
      <c r="AT22" s="79"/>
      <c r="AU22" s="79"/>
      <c r="AV22" s="79"/>
      <c r="AW22" s="79"/>
      <c r="AX22" s="323"/>
      <c r="AY22" s="323"/>
      <c r="AZ22" s="323"/>
      <c r="BA22" s="323"/>
      <c r="BB22" s="323"/>
      <c r="BC22" s="323"/>
      <c r="BD22" s="323"/>
      <c r="BE22" s="323"/>
      <c r="BF22" s="323"/>
      <c r="BG22" s="323"/>
      <c r="BH22" s="323"/>
      <c r="BI22" s="323"/>
      <c r="BJ22" s="323"/>
      <c r="BK22" s="323"/>
      <c r="BL22" s="323"/>
      <c r="BM22" s="323"/>
      <c r="BN22" s="323"/>
      <c r="BO22" s="323"/>
      <c r="BP22" s="323"/>
      <c r="BQ22" s="323"/>
      <c r="BR22" s="323"/>
      <c r="BS22" s="323"/>
      <c r="BT22" s="323"/>
      <c r="BU22" s="323"/>
      <c r="BV22" s="323"/>
      <c r="BW22" s="323"/>
      <c r="BX22" s="323"/>
      <c r="BY22" s="323"/>
      <c r="BZ22" s="323"/>
      <c r="CA22" s="323"/>
      <c r="CB22" s="323"/>
      <c r="CC22" s="323"/>
      <c r="CD22" s="323"/>
      <c r="CE22" s="323"/>
      <c r="CF22" s="323"/>
      <c r="CG22" s="323"/>
      <c r="CH22" s="323"/>
      <c r="CI22" s="323"/>
      <c r="CJ22" s="323"/>
      <c r="CK22" s="323"/>
      <c r="CL22" s="323"/>
      <c r="CM22" s="323"/>
      <c r="CN22" s="323"/>
      <c r="CO22" s="323"/>
      <c r="CP22" s="323"/>
      <c r="CQ22" s="323"/>
      <c r="CR22" s="323"/>
      <c r="CS22" s="323"/>
      <c r="CT22" s="323"/>
      <c r="CU22" s="323"/>
      <c r="CV22" s="323"/>
      <c r="CW22" s="323"/>
      <c r="CX22" s="323"/>
      <c r="CY22" s="323"/>
      <c r="CZ22" s="323"/>
      <c r="DA22" s="323"/>
      <c r="DB22" s="323"/>
      <c r="DC22" s="323"/>
      <c r="DD22" s="323"/>
      <c r="DE22" s="323"/>
      <c r="DF22" s="323"/>
      <c r="DG22" s="323"/>
      <c r="DH22" s="323"/>
      <c r="DI22" s="323"/>
      <c r="DJ22" s="323"/>
      <c r="DK22" s="323"/>
      <c r="DL22" s="323"/>
      <c r="DM22" s="323"/>
      <c r="DN22" s="323"/>
      <c r="DO22" s="323"/>
      <c r="DP22" s="323"/>
      <c r="DQ22" s="323"/>
      <c r="DR22" s="323"/>
      <c r="DS22" s="323"/>
      <c r="DT22" s="323"/>
      <c r="DU22" s="323"/>
      <c r="DV22" s="323"/>
      <c r="DW22" s="323"/>
      <c r="DX22" s="323"/>
      <c r="DY22" s="323"/>
      <c r="DZ22" s="323"/>
      <c r="EA22" s="323"/>
      <c r="EB22" s="323"/>
      <c r="EC22" s="323"/>
      <c r="ED22" s="323"/>
      <c r="EE22" s="323"/>
      <c r="EF22" s="323"/>
      <c r="EG22" s="323"/>
      <c r="EH22" s="323"/>
      <c r="EI22" s="323"/>
      <c r="EJ22" s="90"/>
      <c r="EK22" s="90"/>
      <c r="EL22" s="90"/>
      <c r="EM22" s="90"/>
      <c r="EN22" s="91"/>
      <c r="EO22" s="91"/>
      <c r="EP22" s="91"/>
      <c r="EQ22" s="91"/>
      <c r="ER22" s="1"/>
      <c r="ES22" s="90"/>
      <c r="ET22" s="388"/>
      <c r="EU22" s="389"/>
      <c r="EV22" s="389"/>
      <c r="EW22" s="389"/>
      <c r="EX22" s="389"/>
      <c r="EY22" s="389"/>
      <c r="EZ22" s="389"/>
      <c r="FA22" s="389"/>
      <c r="FB22" s="389"/>
      <c r="FC22" s="389"/>
      <c r="FD22" s="389"/>
      <c r="FE22" s="389"/>
      <c r="FF22" s="389"/>
      <c r="FG22" s="390"/>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c r="ALF22" s="1"/>
      <c r="ALG22" s="1"/>
      <c r="ALH22" s="1"/>
      <c r="ALI22" s="1"/>
      <c r="ALJ22" s="1"/>
      <c r="ALK22" s="1"/>
      <c r="ALL22" s="1"/>
      <c r="ALM22" s="1"/>
      <c r="ALN22" s="1"/>
      <c r="ALO22" s="1"/>
      <c r="ALP22" s="1"/>
      <c r="ALQ22" s="1"/>
      <c r="ALR22" s="1"/>
      <c r="ALS22" s="1"/>
      <c r="ALT22" s="1"/>
      <c r="ALU22" s="1"/>
      <c r="ALV22" s="1"/>
      <c r="ALW22" s="1"/>
      <c r="ALX22" s="1"/>
      <c r="ALY22" s="1"/>
      <c r="ALZ22" s="1"/>
      <c r="AMA22" s="1"/>
      <c r="AMB22" s="1"/>
      <c r="AMC22" s="1"/>
      <c r="AMD22" s="1"/>
      <c r="AME22" s="1"/>
      <c r="AMF22" s="1"/>
      <c r="AMG22" s="1"/>
    </row>
    <row r="23" spans="1:1021">
      <c r="A23" s="79" t="s">
        <v>456</v>
      </c>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79"/>
      <c r="AT23" s="79"/>
      <c r="AU23" s="79"/>
      <c r="AV23" s="79"/>
      <c r="AW23" s="79"/>
      <c r="AX23" s="96"/>
      <c r="AY23" s="96"/>
      <c r="AZ23" s="96"/>
      <c r="BA23" s="96"/>
      <c r="BB23" s="96"/>
      <c r="BC23" s="96"/>
      <c r="BD23" s="96"/>
      <c r="BE23" s="96"/>
      <c r="BF23" s="96"/>
      <c r="BG23" s="96"/>
      <c r="BH23" s="96"/>
      <c r="BI23" s="96"/>
      <c r="BJ23" s="96"/>
      <c r="BK23" s="96"/>
      <c r="BL23" s="96"/>
      <c r="BM23" s="96"/>
      <c r="BN23" s="96"/>
      <c r="BO23" s="96"/>
      <c r="BP23" s="96"/>
      <c r="BQ23" s="96"/>
      <c r="BR23" s="96"/>
      <c r="BS23" s="96"/>
      <c r="BT23" s="96"/>
      <c r="BU23" s="96"/>
      <c r="BV23" s="96"/>
      <c r="BW23" s="96"/>
      <c r="BX23" s="96"/>
      <c r="BY23" s="96"/>
      <c r="BZ23" s="96"/>
      <c r="CA23" s="96"/>
      <c r="CB23" s="96"/>
      <c r="CC23" s="96"/>
      <c r="CD23" s="96"/>
      <c r="CE23" s="96"/>
      <c r="CF23" s="96"/>
      <c r="CG23" s="96"/>
      <c r="CH23" s="96"/>
      <c r="CI23" s="96"/>
      <c r="CJ23" s="96"/>
      <c r="CK23" s="96"/>
      <c r="CL23" s="96"/>
      <c r="CM23" s="96"/>
      <c r="CN23" s="96"/>
      <c r="CO23" s="96"/>
      <c r="CP23" s="96"/>
      <c r="CQ23" s="96"/>
      <c r="CR23" s="96"/>
      <c r="CS23" s="96"/>
      <c r="CT23" s="96"/>
      <c r="CU23" s="96"/>
      <c r="CV23" s="96"/>
      <c r="CW23" s="96"/>
      <c r="CX23" s="96"/>
      <c r="CY23" s="96"/>
      <c r="CZ23" s="96"/>
      <c r="DA23" s="96"/>
      <c r="DB23" s="96"/>
      <c r="DC23" s="96"/>
      <c r="DD23" s="96"/>
      <c r="DE23" s="96"/>
      <c r="DF23" s="96"/>
      <c r="DG23" s="96"/>
      <c r="DH23" s="96"/>
      <c r="DI23" s="96"/>
      <c r="DJ23" s="96"/>
      <c r="DK23" s="96"/>
      <c r="DL23" s="96"/>
      <c r="DM23" s="96"/>
      <c r="DN23" s="96"/>
      <c r="DO23" s="96"/>
      <c r="DP23" s="96"/>
      <c r="DQ23" s="96"/>
      <c r="DR23" s="96"/>
      <c r="DS23" s="96"/>
      <c r="DT23" s="96"/>
      <c r="DU23" s="96"/>
      <c r="DV23" s="96"/>
      <c r="DW23" s="96"/>
      <c r="DX23" s="96"/>
      <c r="DY23" s="96"/>
      <c r="DZ23" s="96"/>
      <c r="EA23" s="96"/>
      <c r="EB23" s="96"/>
      <c r="EC23" s="96"/>
      <c r="ED23" s="96"/>
      <c r="EE23" s="96"/>
      <c r="EF23" s="96"/>
      <c r="EG23" s="96"/>
      <c r="EH23" s="96"/>
      <c r="EI23" s="96"/>
      <c r="EJ23" s="90"/>
      <c r="EK23" s="90"/>
      <c r="EL23" s="90"/>
      <c r="EM23" s="90"/>
      <c r="EN23" s="91"/>
      <c r="EO23" s="91"/>
      <c r="EP23" s="91"/>
      <c r="EQ23" s="91"/>
      <c r="ER23" s="85" t="s">
        <v>113</v>
      </c>
      <c r="ES23" s="90"/>
      <c r="ET23" s="391"/>
      <c r="EU23" s="320"/>
      <c r="EV23" s="320"/>
      <c r="EW23" s="320"/>
      <c r="EX23" s="320"/>
      <c r="EY23" s="320"/>
      <c r="EZ23" s="320"/>
      <c r="FA23" s="320"/>
      <c r="FB23" s="320"/>
      <c r="FC23" s="320"/>
      <c r="FD23" s="320"/>
      <c r="FE23" s="320"/>
      <c r="FF23" s="320"/>
      <c r="FG23" s="392"/>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row>
    <row r="24" spans="1:1021">
      <c r="A24" s="1"/>
      <c r="B24" s="1"/>
      <c r="C24" s="1"/>
      <c r="D24" s="1"/>
      <c r="E24" s="1"/>
      <c r="F24" s="1"/>
      <c r="G24" s="1"/>
      <c r="H24" s="1"/>
      <c r="I24" s="1"/>
      <c r="J24" s="1"/>
      <c r="K24" s="1"/>
      <c r="L24" s="324"/>
      <c r="M24" s="324"/>
      <c r="N24" s="324"/>
      <c r="O24" s="324"/>
      <c r="P24" s="324"/>
      <c r="Q24" s="324"/>
      <c r="R24" s="324"/>
      <c r="S24" s="324"/>
      <c r="T24" s="324"/>
      <c r="U24" s="324"/>
      <c r="V24" s="324"/>
      <c r="W24" s="324"/>
      <c r="X24" s="324"/>
      <c r="Y24" s="324"/>
      <c r="Z24" s="324"/>
      <c r="AA24" s="324"/>
      <c r="AB24" s="324"/>
      <c r="AC24" s="324"/>
      <c r="AD24" s="324"/>
      <c r="AE24" s="324"/>
      <c r="AF24" s="324"/>
      <c r="AG24" s="324"/>
      <c r="AH24" s="324"/>
      <c r="AI24" s="324"/>
      <c r="AJ24" s="324"/>
      <c r="AK24" s="324"/>
      <c r="AL24" s="324"/>
      <c r="AM24" s="324"/>
      <c r="AN24" s="324"/>
      <c r="AO24" s="324"/>
      <c r="AP24" s="324"/>
      <c r="AQ24" s="324"/>
      <c r="AR24" s="324"/>
      <c r="AS24" s="324"/>
      <c r="AT24" s="324"/>
      <c r="AU24" s="324"/>
      <c r="AV24" s="324"/>
      <c r="AW24" s="324"/>
      <c r="AX24" s="324"/>
      <c r="AY24" s="324"/>
      <c r="AZ24" s="324"/>
      <c r="BA24" s="324"/>
      <c r="BB24" s="324"/>
      <c r="BC24" s="1"/>
      <c r="BD24" s="1"/>
      <c r="BE24" s="1"/>
      <c r="BF24" s="1"/>
      <c r="BG24" s="1"/>
      <c r="BH24" s="1"/>
      <c r="BI24" s="96"/>
      <c r="BJ24" s="96"/>
      <c r="BK24" s="96"/>
      <c r="BL24" s="96"/>
      <c r="BM24" s="96"/>
      <c r="BN24" s="96"/>
      <c r="BO24" s="96"/>
      <c r="BP24" s="96"/>
      <c r="BQ24" s="96"/>
      <c r="BR24" s="96"/>
      <c r="BS24" s="96"/>
      <c r="BT24" s="96"/>
      <c r="BU24" s="96"/>
      <c r="BV24" s="96"/>
      <c r="BW24" s="96"/>
      <c r="BX24" s="96"/>
      <c r="BY24" s="96"/>
      <c r="BZ24" s="96"/>
      <c r="CA24" s="96"/>
      <c r="CB24" s="96"/>
      <c r="CC24" s="96"/>
      <c r="CD24" s="96"/>
      <c r="CE24" s="96"/>
      <c r="CF24" s="96"/>
      <c r="CG24" s="96"/>
      <c r="CH24" s="96"/>
      <c r="CI24" s="96"/>
      <c r="CJ24" s="96"/>
      <c r="CK24" s="96"/>
      <c r="CL24" s="96"/>
      <c r="CM24" s="96"/>
      <c r="CN24" s="96"/>
      <c r="CO24" s="96"/>
      <c r="CP24" s="96"/>
      <c r="CQ24" s="96"/>
      <c r="CR24" s="96"/>
      <c r="CS24" s="96"/>
      <c r="CT24" s="96"/>
      <c r="CU24" s="96"/>
      <c r="CV24" s="96"/>
      <c r="CW24" s="96"/>
      <c r="CX24" s="96"/>
      <c r="CY24" s="96"/>
      <c r="CZ24" s="96"/>
      <c r="DA24" s="96"/>
      <c r="DB24" s="96"/>
      <c r="DC24" s="96"/>
      <c r="DD24" s="96"/>
      <c r="DE24" s="96"/>
      <c r="DF24" s="96"/>
      <c r="DG24" s="96"/>
      <c r="DH24" s="96"/>
      <c r="DI24" s="96"/>
      <c r="DJ24" s="96"/>
      <c r="DK24" s="96"/>
      <c r="DL24" s="96"/>
      <c r="DM24" s="96"/>
      <c r="DN24" s="96"/>
      <c r="DO24" s="96"/>
      <c r="DP24" s="96"/>
      <c r="DQ24" s="96"/>
      <c r="DR24" s="96"/>
      <c r="DS24" s="96"/>
      <c r="DT24" s="96"/>
      <c r="DU24" s="96"/>
      <c r="DV24" s="96"/>
      <c r="DW24" s="96"/>
      <c r="DX24" s="96"/>
      <c r="DY24" s="96"/>
      <c r="DZ24" s="96"/>
      <c r="EA24" s="96"/>
      <c r="EB24" s="96"/>
      <c r="EC24" s="96"/>
      <c r="ED24" s="96"/>
      <c r="EE24" s="96"/>
      <c r="EF24" s="96"/>
      <c r="EG24" s="96"/>
      <c r="EH24" s="96"/>
      <c r="EI24" s="96"/>
      <c r="EJ24" s="90"/>
      <c r="EK24" s="90"/>
      <c r="EL24" s="90"/>
      <c r="EM24" s="90"/>
      <c r="EN24" s="91"/>
      <c r="EO24" s="91"/>
      <c r="EP24" s="91"/>
      <c r="EQ24" s="91"/>
      <c r="ER24" s="85" t="s">
        <v>457</v>
      </c>
      <c r="ES24" s="90"/>
      <c r="ET24" s="326" t="s">
        <v>458</v>
      </c>
      <c r="EU24" s="327"/>
      <c r="EV24" s="327"/>
      <c r="EW24" s="327"/>
      <c r="EX24" s="327"/>
      <c r="EY24" s="327"/>
      <c r="EZ24" s="327"/>
      <c r="FA24" s="327"/>
      <c r="FB24" s="327"/>
      <c r="FC24" s="327"/>
      <c r="FD24" s="327"/>
      <c r="FE24" s="327"/>
      <c r="FF24" s="327"/>
      <c r="FG24" s="328"/>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c r="AAB24" s="1"/>
      <c r="AAC24" s="1"/>
      <c r="AAD24" s="1"/>
      <c r="AAE24" s="1"/>
      <c r="AAF24" s="1"/>
      <c r="AAG24" s="1"/>
      <c r="AAH24" s="1"/>
      <c r="AAI24" s="1"/>
      <c r="AAJ24" s="1"/>
      <c r="AAK24" s="1"/>
      <c r="AAL24" s="1"/>
      <c r="AAM24" s="1"/>
      <c r="AAN24" s="1"/>
      <c r="AAO24" s="1"/>
      <c r="AAP24" s="1"/>
      <c r="AAQ24" s="1"/>
      <c r="AAR24" s="1"/>
      <c r="AAS24" s="1"/>
      <c r="AAT24" s="1"/>
      <c r="AAU24" s="1"/>
      <c r="AAV24" s="1"/>
      <c r="AAW24" s="1"/>
      <c r="AAX24" s="1"/>
      <c r="AAY24" s="1"/>
      <c r="AAZ24" s="1"/>
      <c r="ABA24" s="1"/>
      <c r="ABB24" s="1"/>
      <c r="ABC24" s="1"/>
      <c r="ABD24" s="1"/>
      <c r="ABE24" s="1"/>
      <c r="ABF24" s="1"/>
      <c r="ABG24" s="1"/>
      <c r="ABH24" s="1"/>
      <c r="ABI24" s="1"/>
      <c r="ABJ24" s="1"/>
      <c r="ABK24" s="1"/>
      <c r="ABL24" s="1"/>
      <c r="ABM24" s="1"/>
      <c r="ABN24" s="1"/>
      <c r="ABO24" s="1"/>
      <c r="ABP24" s="1"/>
      <c r="ABQ24" s="1"/>
      <c r="ABR24" s="1"/>
      <c r="ABS24" s="1"/>
      <c r="ABT24" s="1"/>
      <c r="ABU24" s="1"/>
      <c r="ABV24" s="1"/>
      <c r="ABW24" s="1"/>
      <c r="ABX24" s="1"/>
      <c r="ABY24" s="1"/>
      <c r="ABZ24" s="1"/>
      <c r="ACA24" s="1"/>
      <c r="ACB24" s="1"/>
      <c r="ACC24" s="1"/>
      <c r="ACD24" s="1"/>
      <c r="ACE24" s="1"/>
      <c r="ACF24" s="1"/>
      <c r="ACG24" s="1"/>
      <c r="ACH24" s="1"/>
      <c r="ACI24" s="1"/>
      <c r="ACJ24" s="1"/>
      <c r="ACK24" s="1"/>
      <c r="ACL24" s="1"/>
      <c r="ACM24" s="1"/>
      <c r="ACN24" s="1"/>
      <c r="ACO24" s="1"/>
      <c r="ACP24" s="1"/>
      <c r="ACQ24" s="1"/>
      <c r="ACR24" s="1"/>
      <c r="ACS24" s="1"/>
      <c r="ACT24" s="1"/>
      <c r="ACU24" s="1"/>
      <c r="ACV24" s="1"/>
      <c r="ACW24" s="1"/>
      <c r="ACX24" s="1"/>
      <c r="ACY24" s="1"/>
      <c r="ACZ24" s="1"/>
      <c r="ADA24" s="1"/>
      <c r="ADB24" s="1"/>
      <c r="ADC24" s="1"/>
      <c r="ADD24" s="1"/>
      <c r="ADE24" s="1"/>
      <c r="ADF24" s="1"/>
      <c r="ADG24" s="1"/>
      <c r="ADH24" s="1"/>
      <c r="ADI24" s="1"/>
      <c r="ADJ24" s="1"/>
      <c r="ADK24" s="1"/>
      <c r="ADL24" s="1"/>
      <c r="ADM24" s="1"/>
      <c r="ADN24" s="1"/>
      <c r="ADO24" s="1"/>
      <c r="ADP24" s="1"/>
      <c r="ADQ24" s="1"/>
      <c r="ADR24" s="1"/>
      <c r="ADS24" s="1"/>
      <c r="ADT24" s="1"/>
      <c r="ADU24" s="1"/>
      <c r="ADV24" s="1"/>
      <c r="ADW24" s="1"/>
      <c r="ADX24" s="1"/>
      <c r="ADY24" s="1"/>
      <c r="ADZ24" s="1"/>
      <c r="AEA24" s="1"/>
      <c r="AEB24" s="1"/>
      <c r="AEC24" s="1"/>
      <c r="AED24" s="1"/>
      <c r="AEE24" s="1"/>
      <c r="AEF24" s="1"/>
      <c r="AEG24" s="1"/>
      <c r="AEH24" s="1"/>
      <c r="AEI24" s="1"/>
      <c r="AEJ24" s="1"/>
      <c r="AEK24" s="1"/>
      <c r="AEL24" s="1"/>
      <c r="AEM24" s="1"/>
      <c r="AEN24" s="1"/>
      <c r="AEO24" s="1"/>
      <c r="AEP24" s="1"/>
      <c r="AEQ24" s="1"/>
      <c r="AER24" s="1"/>
      <c r="AES24" s="1"/>
      <c r="AET24" s="1"/>
      <c r="AEU24" s="1"/>
      <c r="AEV24" s="1"/>
      <c r="AEW24" s="1"/>
      <c r="AEX24" s="1"/>
      <c r="AEY24" s="1"/>
      <c r="AEZ24" s="1"/>
      <c r="AFA24" s="1"/>
      <c r="AFB24" s="1"/>
      <c r="AFC24" s="1"/>
      <c r="AFD24" s="1"/>
      <c r="AFE24" s="1"/>
      <c r="AFF24" s="1"/>
      <c r="AFG24" s="1"/>
      <c r="AFH24" s="1"/>
      <c r="AFI24" s="1"/>
      <c r="AFJ24" s="1"/>
      <c r="AFK24" s="1"/>
      <c r="AFL24" s="1"/>
      <c r="AFM24" s="1"/>
      <c r="AFN24" s="1"/>
      <c r="AFO24" s="1"/>
      <c r="AFP24" s="1"/>
      <c r="AFQ24" s="1"/>
      <c r="AFR24" s="1"/>
      <c r="AFS24" s="1"/>
      <c r="AFT24" s="1"/>
      <c r="AFU24" s="1"/>
      <c r="AFV24" s="1"/>
      <c r="AFW24" s="1"/>
      <c r="AFX24" s="1"/>
      <c r="AFY24" s="1"/>
      <c r="AFZ24" s="1"/>
      <c r="AGA24" s="1"/>
      <c r="AGB24" s="1"/>
      <c r="AGC24" s="1"/>
      <c r="AGD24" s="1"/>
      <c r="AGE24" s="1"/>
      <c r="AGF24" s="1"/>
      <c r="AGG24" s="1"/>
      <c r="AGH24" s="1"/>
      <c r="AGI24" s="1"/>
      <c r="AGJ24" s="1"/>
      <c r="AGK24" s="1"/>
      <c r="AGL24" s="1"/>
      <c r="AGM24" s="1"/>
      <c r="AGN24" s="1"/>
      <c r="AGO24" s="1"/>
      <c r="AGP24" s="1"/>
      <c r="AGQ24" s="1"/>
      <c r="AGR24" s="1"/>
      <c r="AGS24" s="1"/>
      <c r="AGT24" s="1"/>
      <c r="AGU24" s="1"/>
      <c r="AGV24" s="1"/>
      <c r="AGW24" s="1"/>
      <c r="AGX24" s="1"/>
      <c r="AGY24" s="1"/>
      <c r="AGZ24" s="1"/>
      <c r="AHA24" s="1"/>
      <c r="AHB24" s="1"/>
      <c r="AHC24" s="1"/>
      <c r="AHD24" s="1"/>
      <c r="AHE24" s="1"/>
      <c r="AHF24" s="1"/>
      <c r="AHG24" s="1"/>
      <c r="AHH24" s="1"/>
      <c r="AHI24" s="1"/>
      <c r="AHJ24" s="1"/>
      <c r="AHK24" s="1"/>
      <c r="AHL24" s="1"/>
      <c r="AHM24" s="1"/>
      <c r="AHN24" s="1"/>
      <c r="AHO24" s="1"/>
      <c r="AHP24" s="1"/>
      <c r="AHQ24" s="1"/>
      <c r="AHR24" s="1"/>
      <c r="AHS24" s="1"/>
      <c r="AHT24" s="1"/>
      <c r="AHU24" s="1"/>
      <c r="AHV24" s="1"/>
      <c r="AHW24" s="1"/>
      <c r="AHX24" s="1"/>
      <c r="AHY24" s="1"/>
      <c r="AHZ24" s="1"/>
      <c r="AIA24" s="1"/>
      <c r="AIB24" s="1"/>
      <c r="AIC24" s="1"/>
      <c r="AID24" s="1"/>
      <c r="AIE24" s="1"/>
      <c r="AIF24" s="1"/>
      <c r="AIG24" s="1"/>
      <c r="AIH24" s="1"/>
      <c r="AII24" s="1"/>
      <c r="AIJ24" s="1"/>
      <c r="AIK24" s="1"/>
      <c r="AIL24" s="1"/>
      <c r="AIM24" s="1"/>
      <c r="AIN24" s="1"/>
      <c r="AIO24" s="1"/>
      <c r="AIP24" s="1"/>
      <c r="AIQ24" s="1"/>
      <c r="AIR24" s="1"/>
      <c r="AIS24" s="1"/>
      <c r="AIT24" s="1"/>
      <c r="AIU24" s="1"/>
      <c r="AIV24" s="1"/>
      <c r="AIW24" s="1"/>
      <c r="AIX24" s="1"/>
      <c r="AIY24" s="1"/>
      <c r="AIZ24" s="1"/>
      <c r="AJA24" s="1"/>
      <c r="AJB24" s="1"/>
      <c r="AJC24" s="1"/>
      <c r="AJD24" s="1"/>
      <c r="AJE24" s="1"/>
      <c r="AJF24" s="1"/>
      <c r="AJG24" s="1"/>
      <c r="AJH24" s="1"/>
      <c r="AJI24" s="1"/>
      <c r="AJJ24" s="1"/>
      <c r="AJK24" s="1"/>
      <c r="AJL24" s="1"/>
      <c r="AJM24" s="1"/>
      <c r="AJN24" s="1"/>
      <c r="AJO24" s="1"/>
      <c r="AJP24" s="1"/>
      <c r="AJQ24" s="1"/>
      <c r="AJR24" s="1"/>
      <c r="AJS24" s="1"/>
      <c r="AJT24" s="1"/>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c r="ALF24" s="1"/>
      <c r="ALG24" s="1"/>
      <c r="ALH24" s="1"/>
      <c r="ALI24" s="1"/>
      <c r="ALJ24" s="1"/>
      <c r="ALK24" s="1"/>
      <c r="ALL24" s="1"/>
      <c r="ALM24" s="1"/>
      <c r="ALN24" s="1"/>
      <c r="ALO24" s="1"/>
      <c r="ALP24" s="1"/>
      <c r="ALQ24" s="1"/>
      <c r="ALR24" s="1"/>
      <c r="ALS24" s="1"/>
      <c r="ALT24" s="1"/>
      <c r="ALU24" s="1"/>
      <c r="ALV24" s="1"/>
      <c r="ALW24" s="1"/>
      <c r="ALX24" s="1"/>
      <c r="ALY24" s="1"/>
      <c r="ALZ24" s="1"/>
      <c r="AMA24" s="1"/>
      <c r="AMB24" s="1"/>
      <c r="AMC24" s="1"/>
      <c r="AMD24" s="1"/>
      <c r="AME24" s="1"/>
      <c r="AMF24" s="1"/>
      <c r="AMG24" s="1"/>
    </row>
    <row r="25" spans="1:1021" s="79" customFormat="1">
      <c r="L25" s="332" t="s">
        <v>459</v>
      </c>
      <c r="M25" s="332"/>
      <c r="N25" s="332"/>
      <c r="O25" s="332"/>
      <c r="P25" s="332"/>
      <c r="Q25" s="332"/>
      <c r="R25" s="332"/>
      <c r="S25" s="332"/>
      <c r="T25" s="332"/>
      <c r="U25" s="332"/>
      <c r="V25" s="332"/>
      <c r="W25" s="332"/>
      <c r="X25" s="332"/>
      <c r="Y25" s="332"/>
      <c r="Z25" s="332"/>
      <c r="AA25" s="332"/>
      <c r="AB25" s="332"/>
      <c r="AC25" s="332"/>
      <c r="AD25" s="332"/>
      <c r="AE25" s="332"/>
      <c r="AF25" s="332"/>
      <c r="AG25" s="332"/>
      <c r="AH25" s="332"/>
      <c r="AI25" s="332"/>
      <c r="AJ25" s="332"/>
      <c r="AK25" s="332"/>
      <c r="AL25" s="332"/>
      <c r="AM25" s="332"/>
      <c r="AN25" s="332"/>
      <c r="AO25" s="332"/>
      <c r="AP25" s="332"/>
      <c r="AQ25" s="332"/>
      <c r="AR25" s="332"/>
      <c r="AS25" s="332"/>
      <c r="AT25" s="332"/>
      <c r="AU25" s="332"/>
      <c r="AV25" s="332"/>
      <c r="AW25" s="332"/>
      <c r="AX25" s="332"/>
      <c r="AY25" s="332"/>
      <c r="AZ25" s="332"/>
      <c r="BA25" s="332"/>
      <c r="BB25" s="332"/>
      <c r="BI25" s="96"/>
      <c r="BJ25" s="96"/>
      <c r="BK25" s="96"/>
      <c r="BL25" s="96"/>
      <c r="BM25" s="96"/>
      <c r="BN25" s="96"/>
      <c r="BO25" s="96"/>
      <c r="BP25" s="96"/>
      <c r="BQ25" s="96"/>
      <c r="BR25" s="96"/>
      <c r="BS25" s="96"/>
      <c r="BT25" s="96"/>
      <c r="BU25" s="96"/>
      <c r="BV25" s="96"/>
      <c r="BW25" s="96"/>
      <c r="BX25" s="96"/>
      <c r="BY25" s="96"/>
      <c r="BZ25" s="96"/>
      <c r="CA25" s="96"/>
      <c r="CB25" s="96"/>
      <c r="CC25" s="96"/>
      <c r="CD25" s="96"/>
      <c r="CE25" s="96"/>
      <c r="CF25" s="96"/>
      <c r="CG25" s="96"/>
      <c r="CH25" s="96"/>
      <c r="CI25" s="96"/>
      <c r="CJ25" s="96"/>
      <c r="CK25" s="96"/>
      <c r="CL25" s="96"/>
      <c r="CM25" s="96"/>
      <c r="CN25" s="96"/>
      <c r="CO25" s="96"/>
      <c r="CP25" s="96"/>
      <c r="CQ25" s="96"/>
      <c r="CR25" s="96"/>
      <c r="CS25" s="96"/>
      <c r="CT25" s="96"/>
      <c r="CU25" s="96"/>
      <c r="CV25" s="96"/>
      <c r="CW25" s="96"/>
      <c r="CX25" s="96"/>
      <c r="CY25" s="96"/>
      <c r="CZ25" s="96"/>
      <c r="DA25" s="96"/>
      <c r="DB25" s="96"/>
      <c r="DC25" s="96"/>
      <c r="DD25" s="96"/>
      <c r="DE25" s="96"/>
      <c r="DF25" s="96"/>
      <c r="DG25" s="96"/>
      <c r="DH25" s="96"/>
      <c r="DI25" s="96"/>
      <c r="DJ25" s="96"/>
      <c r="DK25" s="96"/>
      <c r="DL25" s="96"/>
      <c r="DM25" s="96"/>
      <c r="DN25" s="96"/>
      <c r="DO25" s="96"/>
      <c r="DP25" s="96"/>
      <c r="DQ25" s="96"/>
      <c r="DR25" s="96"/>
      <c r="DS25" s="96"/>
      <c r="DT25" s="96"/>
      <c r="DU25" s="96"/>
      <c r="DV25" s="96"/>
      <c r="DW25" s="96"/>
      <c r="DX25" s="96"/>
      <c r="DY25" s="96"/>
      <c r="DZ25" s="96"/>
      <c r="EA25" s="96"/>
      <c r="EB25" s="96"/>
      <c r="EC25" s="96"/>
      <c r="ED25" s="96"/>
      <c r="EE25" s="96"/>
      <c r="EF25" s="96"/>
      <c r="EG25" s="96"/>
      <c r="EH25" s="96"/>
      <c r="EI25" s="96"/>
      <c r="EJ25" s="90"/>
      <c r="EK25" s="90"/>
      <c r="EL25" s="90"/>
      <c r="EM25" s="90"/>
      <c r="EN25" s="91"/>
      <c r="EO25" s="91"/>
      <c r="EP25" s="91"/>
      <c r="EQ25" s="91"/>
      <c r="ES25" s="90"/>
      <c r="ET25" s="97"/>
      <c r="EU25" s="97"/>
      <c r="EV25" s="97"/>
      <c r="EW25" s="97"/>
      <c r="EX25" s="97"/>
      <c r="EY25" s="97"/>
      <c r="EZ25" s="97"/>
      <c r="FA25" s="97"/>
      <c r="FB25" s="97"/>
      <c r="FC25" s="97"/>
      <c r="FD25" s="97"/>
      <c r="FE25" s="97"/>
      <c r="FF25" s="97"/>
      <c r="FG25" s="97"/>
    </row>
    <row r="26" spans="1:1021" s="79" customFormat="1">
      <c r="A26" s="92"/>
      <c r="BB26" s="96"/>
      <c r="BC26" s="96"/>
      <c r="BD26" s="96"/>
      <c r="BE26" s="96"/>
      <c r="BF26" s="96"/>
      <c r="BG26" s="96"/>
      <c r="BH26" s="96"/>
      <c r="BI26" s="96"/>
      <c r="BJ26" s="96"/>
      <c r="BK26" s="96"/>
      <c r="BL26" s="96"/>
      <c r="BM26" s="96"/>
      <c r="BN26" s="96"/>
      <c r="BO26" s="96"/>
      <c r="BP26" s="96"/>
      <c r="BQ26" s="96"/>
      <c r="BR26" s="96"/>
      <c r="BS26" s="96"/>
      <c r="BT26" s="96"/>
      <c r="BU26" s="96"/>
      <c r="BV26" s="96"/>
      <c r="BW26" s="96"/>
      <c r="BX26" s="96"/>
      <c r="BY26" s="96"/>
      <c r="BZ26" s="96"/>
      <c r="CA26" s="96"/>
      <c r="CB26" s="96"/>
      <c r="CC26" s="96"/>
      <c r="CD26" s="96"/>
      <c r="CE26" s="96"/>
      <c r="CF26" s="96"/>
      <c r="CG26" s="96"/>
      <c r="CH26" s="96"/>
      <c r="CI26" s="96"/>
      <c r="CJ26" s="96"/>
      <c r="CK26" s="96"/>
      <c r="CL26" s="96"/>
      <c r="CM26" s="96"/>
      <c r="CN26" s="96"/>
      <c r="CO26" s="96"/>
      <c r="CP26" s="96"/>
      <c r="CQ26" s="96"/>
      <c r="CR26" s="96"/>
      <c r="CS26" s="96"/>
      <c r="CT26" s="96"/>
      <c r="CU26" s="96"/>
      <c r="CV26" s="96"/>
      <c r="CW26" s="96"/>
      <c r="CX26" s="96"/>
      <c r="CY26" s="96"/>
      <c r="CZ26" s="96"/>
      <c r="DA26" s="96"/>
      <c r="DB26" s="96"/>
      <c r="DC26" s="96"/>
      <c r="DD26" s="96"/>
      <c r="DE26" s="96"/>
      <c r="DF26" s="96"/>
      <c r="DG26" s="96"/>
      <c r="DH26" s="96"/>
      <c r="DI26" s="96"/>
      <c r="DJ26" s="96"/>
      <c r="DK26" s="96"/>
      <c r="DL26" s="96"/>
      <c r="DM26" s="96"/>
      <c r="DN26" s="96"/>
      <c r="DO26" s="96"/>
      <c r="DP26" s="96"/>
      <c r="DQ26" s="96"/>
      <c r="DR26" s="96"/>
      <c r="DS26" s="96"/>
      <c r="DT26" s="96"/>
      <c r="DU26" s="96"/>
      <c r="DV26" s="96"/>
      <c r="DW26" s="96"/>
      <c r="DX26" s="96"/>
      <c r="DY26" s="96"/>
      <c r="DZ26" s="96"/>
      <c r="EA26" s="96"/>
      <c r="EB26" s="96"/>
      <c r="EC26" s="96"/>
      <c r="ED26" s="96"/>
      <c r="EE26" s="96"/>
      <c r="EF26" s="96"/>
      <c r="EG26" s="96"/>
      <c r="EH26" s="96"/>
      <c r="EI26" s="96"/>
      <c r="EJ26" s="90"/>
      <c r="EK26" s="90"/>
      <c r="EL26" s="90"/>
      <c r="EM26" s="90"/>
      <c r="EN26" s="91"/>
      <c r="EO26" s="91"/>
      <c r="EP26" s="91"/>
      <c r="EQ26" s="91"/>
      <c r="ES26" s="90"/>
      <c r="ET26" s="97"/>
      <c r="EU26" s="97"/>
      <c r="EV26" s="97"/>
      <c r="EW26" s="97"/>
      <c r="EX26" s="97"/>
      <c r="EY26" s="97"/>
      <c r="EZ26" s="97"/>
      <c r="FA26" s="97"/>
      <c r="FB26" s="97"/>
      <c r="FC26" s="97"/>
      <c r="FD26" s="97"/>
      <c r="FE26" s="97"/>
      <c r="FF26" s="97"/>
      <c r="FG26" s="97"/>
    </row>
    <row r="27" spans="1:1021">
      <c r="A27" s="367" t="s">
        <v>460</v>
      </c>
      <c r="B27" s="325"/>
      <c r="C27" s="325"/>
      <c r="D27" s="325"/>
      <c r="E27" s="325"/>
      <c r="F27" s="325"/>
      <c r="G27" s="325"/>
      <c r="H27" s="325"/>
      <c r="I27" s="325"/>
      <c r="J27" s="325"/>
      <c r="K27" s="325"/>
      <c r="L27" s="325"/>
      <c r="M27" s="325"/>
      <c r="N27" s="325"/>
      <c r="O27" s="325"/>
      <c r="P27" s="325"/>
      <c r="Q27" s="325"/>
      <c r="R27" s="325"/>
      <c r="S27" s="325"/>
      <c r="T27" s="325"/>
      <c r="U27" s="325"/>
      <c r="V27" s="325"/>
      <c r="W27" s="325"/>
      <c r="X27" s="325"/>
      <c r="Y27" s="325"/>
      <c r="Z27" s="325"/>
      <c r="AA27" s="325"/>
      <c r="AB27" s="325"/>
      <c r="AC27" s="325"/>
      <c r="AD27" s="325"/>
      <c r="AE27" s="325"/>
      <c r="AF27" s="325"/>
      <c r="AG27" s="325"/>
      <c r="AH27" s="325"/>
      <c r="AI27" s="325"/>
      <c r="AJ27" s="325"/>
      <c r="AK27" s="325"/>
      <c r="AL27" s="325"/>
      <c r="AM27" s="325"/>
      <c r="AN27" s="325"/>
      <c r="AO27" s="325"/>
      <c r="AP27" s="325"/>
      <c r="AQ27" s="325"/>
      <c r="AR27" s="325"/>
      <c r="AS27" s="325"/>
      <c r="AT27" s="325"/>
      <c r="AU27" s="325"/>
      <c r="AV27" s="325"/>
      <c r="AW27" s="368"/>
      <c r="AX27" s="375" t="s">
        <v>461</v>
      </c>
      <c r="AY27" s="376"/>
      <c r="AZ27" s="376"/>
      <c r="BA27" s="376"/>
      <c r="BB27" s="376"/>
      <c r="BC27" s="376"/>
      <c r="BD27" s="376"/>
      <c r="BE27" s="376"/>
      <c r="BF27" s="376"/>
      <c r="BG27" s="376"/>
      <c r="BH27" s="377"/>
      <c r="BI27" s="375" t="s">
        <v>462</v>
      </c>
      <c r="BJ27" s="376"/>
      <c r="BK27" s="376"/>
      <c r="BL27" s="376"/>
      <c r="BM27" s="376"/>
      <c r="BN27" s="376"/>
      <c r="BO27" s="376"/>
      <c r="BP27" s="376"/>
      <c r="BQ27" s="376"/>
      <c r="BR27" s="376"/>
      <c r="BS27" s="377"/>
      <c r="BT27" s="329" t="s">
        <v>463</v>
      </c>
      <c r="BU27" s="330"/>
      <c r="BV27" s="330"/>
      <c r="BW27" s="330"/>
      <c r="BX27" s="330"/>
      <c r="BY27" s="330"/>
      <c r="BZ27" s="330"/>
      <c r="CA27" s="330"/>
      <c r="CB27" s="330"/>
      <c r="CC27" s="330"/>
      <c r="CD27" s="330"/>
      <c r="CE27" s="330"/>
      <c r="CF27" s="330"/>
      <c r="CG27" s="330"/>
      <c r="CH27" s="330"/>
      <c r="CI27" s="330"/>
      <c r="CJ27" s="330"/>
      <c r="CK27" s="330"/>
      <c r="CL27" s="330"/>
      <c r="CM27" s="330"/>
      <c r="CN27" s="330"/>
      <c r="CO27" s="330"/>
      <c r="CP27" s="330"/>
      <c r="CQ27" s="330"/>
      <c r="CR27" s="330"/>
      <c r="CS27" s="330"/>
      <c r="CT27" s="330"/>
      <c r="CU27" s="330"/>
      <c r="CV27" s="330"/>
      <c r="CW27" s="330"/>
      <c r="CX27" s="330"/>
      <c r="CY27" s="330"/>
      <c r="CZ27" s="330"/>
      <c r="DA27" s="330"/>
      <c r="DB27" s="330"/>
      <c r="DC27" s="330"/>
      <c r="DD27" s="330"/>
      <c r="DE27" s="331"/>
      <c r="DF27" s="367" t="s">
        <v>464</v>
      </c>
      <c r="DG27" s="325"/>
      <c r="DH27" s="325"/>
      <c r="DI27" s="325"/>
      <c r="DJ27" s="325"/>
      <c r="DK27" s="325"/>
      <c r="DL27" s="325"/>
      <c r="DM27" s="325"/>
      <c r="DN27" s="325"/>
      <c r="DO27" s="325"/>
      <c r="DP27" s="325"/>
      <c r="DQ27" s="325"/>
      <c r="DR27" s="325"/>
      <c r="DS27" s="325"/>
      <c r="DT27" s="325"/>
      <c r="DU27" s="325"/>
      <c r="DV27" s="325"/>
      <c r="DW27" s="325"/>
      <c r="DX27" s="325"/>
      <c r="DY27" s="325"/>
      <c r="DZ27" s="325"/>
      <c r="EA27" s="325"/>
      <c r="EB27" s="325"/>
      <c r="EC27" s="325"/>
      <c r="ED27" s="325"/>
      <c r="EE27" s="325"/>
      <c r="EF27" s="325"/>
      <c r="EG27" s="325"/>
      <c r="EH27" s="325"/>
      <c r="EI27" s="325"/>
      <c r="EJ27" s="325"/>
      <c r="EK27" s="325"/>
      <c r="EL27" s="325"/>
      <c r="EM27" s="325"/>
      <c r="EN27" s="325"/>
      <c r="EO27" s="325"/>
      <c r="EP27" s="325"/>
      <c r="EQ27" s="325"/>
      <c r="ER27" s="325"/>
      <c r="ES27" s="325"/>
      <c r="ET27" s="325"/>
      <c r="EU27" s="325"/>
      <c r="EV27" s="325"/>
      <c r="EW27" s="325"/>
      <c r="EX27" s="325"/>
      <c r="EY27" s="325"/>
      <c r="EZ27" s="325"/>
      <c r="FA27" s="325"/>
      <c r="FB27" s="325"/>
      <c r="FC27" s="325"/>
      <c r="FD27" s="325"/>
      <c r="FE27" s="325"/>
      <c r="FF27" s="325"/>
      <c r="FG27" s="368"/>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c r="VT27" s="1"/>
      <c r="VU27" s="1"/>
      <c r="VV27" s="1"/>
      <c r="VW27" s="1"/>
      <c r="VX27" s="1"/>
      <c r="VY27" s="1"/>
      <c r="VZ27" s="1"/>
      <c r="WA27" s="1"/>
      <c r="WB27" s="1"/>
      <c r="WC27" s="1"/>
      <c r="WD27" s="1"/>
      <c r="WE27" s="1"/>
      <c r="WF27" s="1"/>
      <c r="WG27" s="1"/>
      <c r="WH27" s="1"/>
      <c r="WI27" s="1"/>
      <c r="WJ27" s="1"/>
      <c r="WK27" s="1"/>
      <c r="WL27" s="1"/>
      <c r="WM27" s="1"/>
      <c r="WN27" s="1"/>
      <c r="WO27" s="1"/>
      <c r="WP27" s="1"/>
      <c r="WQ27" s="1"/>
      <c r="WR27" s="1"/>
      <c r="WS27" s="1"/>
      <c r="WT27" s="1"/>
      <c r="WU27" s="1"/>
      <c r="WV27" s="1"/>
      <c r="WW27" s="1"/>
      <c r="WX27" s="1"/>
      <c r="WY27" s="1"/>
      <c r="WZ27" s="1"/>
      <c r="XA27" s="1"/>
      <c r="XB27" s="1"/>
      <c r="XC27" s="1"/>
      <c r="XD27" s="1"/>
      <c r="XE27" s="1"/>
      <c r="XF27" s="1"/>
      <c r="XG27" s="1"/>
      <c r="XH27" s="1"/>
      <c r="XI27" s="1"/>
      <c r="XJ27" s="1"/>
      <c r="XK27" s="1"/>
      <c r="XL27" s="1"/>
      <c r="XM27" s="1"/>
      <c r="XN27" s="1"/>
      <c r="XO27" s="1"/>
      <c r="XP27" s="1"/>
      <c r="XQ27" s="1"/>
      <c r="XR27" s="1"/>
      <c r="XS27" s="1"/>
      <c r="XT27" s="1"/>
      <c r="XU27" s="1"/>
      <c r="XV27" s="1"/>
      <c r="XW27" s="1"/>
      <c r="XX27" s="1"/>
      <c r="XY27" s="1"/>
      <c r="XZ27" s="1"/>
      <c r="YA27" s="1"/>
      <c r="YB27" s="1"/>
      <c r="YC27" s="1"/>
      <c r="YD27" s="1"/>
      <c r="YE27" s="1"/>
      <c r="YF27" s="1"/>
      <c r="YG27" s="1"/>
      <c r="YH27" s="1"/>
      <c r="YI27" s="1"/>
      <c r="YJ27" s="1"/>
      <c r="YK27" s="1"/>
      <c r="YL27" s="1"/>
      <c r="YM27" s="1"/>
      <c r="YN27" s="1"/>
      <c r="YO27" s="1"/>
      <c r="YP27" s="1"/>
      <c r="YQ27" s="1"/>
      <c r="YR27" s="1"/>
      <c r="YS27" s="1"/>
      <c r="YT27" s="1"/>
      <c r="YU27" s="1"/>
      <c r="YV27" s="1"/>
      <c r="YW27" s="1"/>
      <c r="YX27" s="1"/>
      <c r="YY27" s="1"/>
      <c r="YZ27" s="1"/>
      <c r="ZA27" s="1"/>
      <c r="ZB27" s="1"/>
      <c r="ZC27" s="1"/>
      <c r="ZD27" s="1"/>
      <c r="ZE27" s="1"/>
      <c r="ZF27" s="1"/>
      <c r="ZG27" s="1"/>
      <c r="ZH27" s="1"/>
      <c r="ZI27" s="1"/>
      <c r="ZJ27" s="1"/>
      <c r="ZK27" s="1"/>
      <c r="ZL27" s="1"/>
      <c r="ZM27" s="1"/>
      <c r="ZN27" s="1"/>
      <c r="ZO27" s="1"/>
      <c r="ZP27" s="1"/>
      <c r="ZQ27" s="1"/>
      <c r="ZR27" s="1"/>
      <c r="ZS27" s="1"/>
      <c r="ZT27" s="1"/>
      <c r="ZU27" s="1"/>
      <c r="ZV27" s="1"/>
      <c r="ZW27" s="1"/>
      <c r="ZX27" s="1"/>
      <c r="ZY27" s="1"/>
      <c r="ZZ27" s="1"/>
      <c r="AAA27" s="1"/>
      <c r="AAB27" s="1"/>
      <c r="AAC27" s="1"/>
      <c r="AAD27" s="1"/>
      <c r="AAE27" s="1"/>
      <c r="AAF27" s="1"/>
      <c r="AAG27" s="1"/>
      <c r="AAH27" s="1"/>
      <c r="AAI27" s="1"/>
      <c r="AAJ27" s="1"/>
      <c r="AAK27" s="1"/>
      <c r="AAL27" s="1"/>
      <c r="AAM27" s="1"/>
      <c r="AAN27" s="1"/>
      <c r="AAO27" s="1"/>
      <c r="AAP27" s="1"/>
      <c r="AAQ27" s="1"/>
      <c r="AAR27" s="1"/>
      <c r="AAS27" s="1"/>
      <c r="AAT27" s="1"/>
      <c r="AAU27" s="1"/>
      <c r="AAV27" s="1"/>
      <c r="AAW27" s="1"/>
      <c r="AAX27" s="1"/>
      <c r="AAY27" s="1"/>
      <c r="AAZ27" s="1"/>
      <c r="ABA27" s="1"/>
      <c r="ABB27" s="1"/>
      <c r="ABC27" s="1"/>
      <c r="ABD27" s="1"/>
      <c r="ABE27" s="1"/>
      <c r="ABF27" s="1"/>
      <c r="ABG27" s="1"/>
      <c r="ABH27" s="1"/>
      <c r="ABI27" s="1"/>
      <c r="ABJ27" s="1"/>
      <c r="ABK27" s="1"/>
      <c r="ABL27" s="1"/>
      <c r="ABM27" s="1"/>
      <c r="ABN27" s="1"/>
      <c r="ABO27" s="1"/>
      <c r="ABP27" s="1"/>
      <c r="ABQ27" s="1"/>
      <c r="ABR27" s="1"/>
      <c r="ABS27" s="1"/>
      <c r="ABT27" s="1"/>
      <c r="ABU27" s="1"/>
      <c r="ABV27" s="1"/>
      <c r="ABW27" s="1"/>
      <c r="ABX27" s="1"/>
      <c r="ABY27" s="1"/>
      <c r="ABZ27" s="1"/>
      <c r="ACA27" s="1"/>
      <c r="ACB27" s="1"/>
      <c r="ACC27" s="1"/>
      <c r="ACD27" s="1"/>
      <c r="ACE27" s="1"/>
      <c r="ACF27" s="1"/>
      <c r="ACG27" s="1"/>
      <c r="ACH27" s="1"/>
      <c r="ACI27" s="1"/>
      <c r="ACJ27" s="1"/>
      <c r="ACK27" s="1"/>
      <c r="ACL27" s="1"/>
      <c r="ACM27" s="1"/>
      <c r="ACN27" s="1"/>
      <c r="ACO27" s="1"/>
      <c r="ACP27" s="1"/>
      <c r="ACQ27" s="1"/>
      <c r="ACR27" s="1"/>
      <c r="ACS27" s="1"/>
      <c r="ACT27" s="1"/>
      <c r="ACU27" s="1"/>
      <c r="ACV27" s="1"/>
      <c r="ACW27" s="1"/>
      <c r="ACX27" s="1"/>
      <c r="ACY27" s="1"/>
      <c r="ACZ27" s="1"/>
      <c r="ADA27" s="1"/>
      <c r="ADB27" s="1"/>
      <c r="ADC27" s="1"/>
      <c r="ADD27" s="1"/>
      <c r="ADE27" s="1"/>
      <c r="ADF27" s="1"/>
      <c r="ADG27" s="1"/>
      <c r="ADH27" s="1"/>
      <c r="ADI27" s="1"/>
      <c r="ADJ27" s="1"/>
      <c r="ADK27" s="1"/>
      <c r="ADL27" s="1"/>
      <c r="ADM27" s="1"/>
      <c r="ADN27" s="1"/>
      <c r="ADO27" s="1"/>
      <c r="ADP27" s="1"/>
      <c r="ADQ27" s="1"/>
      <c r="ADR27" s="1"/>
      <c r="ADS27" s="1"/>
      <c r="ADT27" s="1"/>
      <c r="ADU27" s="1"/>
      <c r="ADV27" s="1"/>
      <c r="ADW27" s="1"/>
      <c r="ADX27" s="1"/>
      <c r="ADY27" s="1"/>
      <c r="ADZ27" s="1"/>
      <c r="AEA27" s="1"/>
      <c r="AEB27" s="1"/>
      <c r="AEC27" s="1"/>
      <c r="AED27" s="1"/>
      <c r="AEE27" s="1"/>
      <c r="AEF27" s="1"/>
      <c r="AEG27" s="1"/>
      <c r="AEH27" s="1"/>
      <c r="AEI27" s="1"/>
      <c r="AEJ27" s="1"/>
      <c r="AEK27" s="1"/>
      <c r="AEL27" s="1"/>
      <c r="AEM27" s="1"/>
      <c r="AEN27" s="1"/>
      <c r="AEO27" s="1"/>
      <c r="AEP27" s="1"/>
      <c r="AEQ27" s="1"/>
      <c r="AER27" s="1"/>
      <c r="AES27" s="1"/>
      <c r="AET27" s="1"/>
      <c r="AEU27" s="1"/>
      <c r="AEV27" s="1"/>
      <c r="AEW27" s="1"/>
      <c r="AEX27" s="1"/>
      <c r="AEY27" s="1"/>
      <c r="AEZ27" s="1"/>
      <c r="AFA27" s="1"/>
      <c r="AFB27" s="1"/>
      <c r="AFC27" s="1"/>
      <c r="AFD27" s="1"/>
      <c r="AFE27" s="1"/>
      <c r="AFF27" s="1"/>
      <c r="AFG27" s="1"/>
      <c r="AFH27" s="1"/>
      <c r="AFI27" s="1"/>
      <c r="AFJ27" s="1"/>
      <c r="AFK27" s="1"/>
      <c r="AFL27" s="1"/>
      <c r="AFM27" s="1"/>
      <c r="AFN27" s="1"/>
      <c r="AFO27" s="1"/>
      <c r="AFP27" s="1"/>
      <c r="AFQ27" s="1"/>
      <c r="AFR27" s="1"/>
      <c r="AFS27" s="1"/>
      <c r="AFT27" s="1"/>
      <c r="AFU27" s="1"/>
      <c r="AFV27" s="1"/>
      <c r="AFW27" s="1"/>
      <c r="AFX27" s="1"/>
      <c r="AFY27" s="1"/>
      <c r="AFZ27" s="1"/>
      <c r="AGA27" s="1"/>
      <c r="AGB27" s="1"/>
      <c r="AGC27" s="1"/>
      <c r="AGD27" s="1"/>
      <c r="AGE27" s="1"/>
      <c r="AGF27" s="1"/>
      <c r="AGG27" s="1"/>
      <c r="AGH27" s="1"/>
      <c r="AGI27" s="1"/>
      <c r="AGJ27" s="1"/>
      <c r="AGK27" s="1"/>
      <c r="AGL27" s="1"/>
      <c r="AGM27" s="1"/>
      <c r="AGN27" s="1"/>
      <c r="AGO27" s="1"/>
      <c r="AGP27" s="1"/>
      <c r="AGQ27" s="1"/>
      <c r="AGR27" s="1"/>
      <c r="AGS27" s="1"/>
      <c r="AGT27" s="1"/>
      <c r="AGU27" s="1"/>
      <c r="AGV27" s="1"/>
      <c r="AGW27" s="1"/>
      <c r="AGX27" s="1"/>
      <c r="AGY27" s="1"/>
      <c r="AGZ27" s="1"/>
      <c r="AHA27" s="1"/>
      <c r="AHB27" s="1"/>
      <c r="AHC27" s="1"/>
      <c r="AHD27" s="1"/>
      <c r="AHE27" s="1"/>
      <c r="AHF27" s="1"/>
      <c r="AHG27" s="1"/>
      <c r="AHH27" s="1"/>
      <c r="AHI27" s="1"/>
      <c r="AHJ27" s="1"/>
      <c r="AHK27" s="1"/>
      <c r="AHL27" s="1"/>
      <c r="AHM27" s="1"/>
      <c r="AHN27" s="1"/>
      <c r="AHO27" s="1"/>
      <c r="AHP27" s="1"/>
      <c r="AHQ27" s="1"/>
      <c r="AHR27" s="1"/>
      <c r="AHS27" s="1"/>
      <c r="AHT27" s="1"/>
      <c r="AHU27" s="1"/>
      <c r="AHV27" s="1"/>
      <c r="AHW27" s="1"/>
      <c r="AHX27" s="1"/>
      <c r="AHY27" s="1"/>
      <c r="AHZ27" s="1"/>
      <c r="AIA27" s="1"/>
      <c r="AIB27" s="1"/>
      <c r="AIC27" s="1"/>
      <c r="AID27" s="1"/>
      <c r="AIE27" s="1"/>
      <c r="AIF27" s="1"/>
      <c r="AIG27" s="1"/>
      <c r="AIH27" s="1"/>
      <c r="AII27" s="1"/>
      <c r="AIJ27" s="1"/>
      <c r="AIK27" s="1"/>
      <c r="AIL27" s="1"/>
      <c r="AIM27" s="1"/>
      <c r="AIN27" s="1"/>
      <c r="AIO27" s="1"/>
      <c r="AIP27" s="1"/>
      <c r="AIQ27" s="1"/>
      <c r="AIR27" s="1"/>
      <c r="AIS27" s="1"/>
      <c r="AIT27" s="1"/>
      <c r="AIU27" s="1"/>
      <c r="AIV27" s="1"/>
      <c r="AIW27" s="1"/>
      <c r="AIX27" s="1"/>
      <c r="AIY27" s="1"/>
      <c r="AIZ27" s="1"/>
      <c r="AJA27" s="1"/>
      <c r="AJB27" s="1"/>
      <c r="AJC27" s="1"/>
      <c r="AJD27" s="1"/>
      <c r="AJE27" s="1"/>
      <c r="AJF27" s="1"/>
      <c r="AJG27" s="1"/>
      <c r="AJH27" s="1"/>
      <c r="AJI27" s="1"/>
      <c r="AJJ27" s="1"/>
      <c r="AJK27" s="1"/>
      <c r="AJL27" s="1"/>
      <c r="AJM27" s="1"/>
      <c r="AJN27" s="1"/>
      <c r="AJO27" s="1"/>
      <c r="AJP27" s="1"/>
      <c r="AJQ27" s="1"/>
      <c r="AJR27" s="1"/>
      <c r="AJS27" s="1"/>
      <c r="AJT27" s="1"/>
      <c r="AJU27" s="1"/>
      <c r="AJV27" s="1"/>
      <c r="AJW27" s="1"/>
      <c r="AJX27" s="1"/>
      <c r="AJY27" s="1"/>
      <c r="AJZ27" s="1"/>
      <c r="AKA27" s="1"/>
      <c r="AKB27" s="1"/>
      <c r="AKC27" s="1"/>
      <c r="AKD27" s="1"/>
      <c r="AKE27" s="1"/>
      <c r="AKF27" s="1"/>
      <c r="AKG27" s="1"/>
      <c r="AKH27" s="1"/>
      <c r="AKI27" s="1"/>
      <c r="AKJ27" s="1"/>
      <c r="AKK27" s="1"/>
      <c r="AKL27" s="1"/>
      <c r="AKM27" s="1"/>
      <c r="AKN27" s="1"/>
      <c r="AKO27" s="1"/>
      <c r="AKP27" s="1"/>
      <c r="AKQ27" s="1"/>
      <c r="AKR27" s="1"/>
      <c r="AKS27" s="1"/>
      <c r="AKT27" s="1"/>
      <c r="AKU27" s="1"/>
      <c r="AKV27" s="1"/>
      <c r="AKW27" s="1"/>
      <c r="AKX27" s="1"/>
      <c r="AKY27" s="1"/>
      <c r="AKZ27" s="1"/>
      <c r="ALA27" s="1"/>
      <c r="ALB27" s="1"/>
      <c r="ALC27" s="1"/>
      <c r="ALD27" s="1"/>
      <c r="ALE27" s="1"/>
      <c r="ALF27" s="1"/>
      <c r="ALG27" s="1"/>
      <c r="ALH27" s="1"/>
      <c r="ALI27" s="1"/>
      <c r="ALJ27" s="1"/>
      <c r="ALK27" s="1"/>
      <c r="ALL27" s="1"/>
      <c r="ALM27" s="1"/>
      <c r="ALN27" s="1"/>
      <c r="ALO27" s="1"/>
      <c r="ALP27" s="1"/>
      <c r="ALQ27" s="1"/>
      <c r="ALR27" s="1"/>
      <c r="ALS27" s="1"/>
      <c r="ALT27" s="1"/>
      <c r="ALU27" s="1"/>
      <c r="ALV27" s="1"/>
      <c r="ALW27" s="1"/>
      <c r="ALX27" s="1"/>
      <c r="ALY27" s="1"/>
      <c r="ALZ27" s="1"/>
      <c r="AMA27" s="1"/>
      <c r="AMB27" s="1"/>
      <c r="AMC27" s="1"/>
      <c r="AMD27" s="1"/>
      <c r="AME27" s="1"/>
      <c r="AMF27" s="1"/>
      <c r="AMG27" s="1"/>
    </row>
    <row r="28" spans="1:1021">
      <c r="A28" s="369"/>
      <c r="B28" s="370"/>
      <c r="C28" s="370"/>
      <c r="D28" s="370"/>
      <c r="E28" s="370"/>
      <c r="F28" s="370"/>
      <c r="G28" s="370"/>
      <c r="H28" s="370"/>
      <c r="I28" s="370"/>
      <c r="J28" s="370"/>
      <c r="K28" s="370"/>
      <c r="L28" s="370"/>
      <c r="M28" s="370"/>
      <c r="N28" s="370"/>
      <c r="O28" s="370"/>
      <c r="P28" s="370"/>
      <c r="Q28" s="370"/>
      <c r="R28" s="370"/>
      <c r="S28" s="370"/>
      <c r="T28" s="370"/>
      <c r="U28" s="370"/>
      <c r="V28" s="370"/>
      <c r="W28" s="370"/>
      <c r="X28" s="370"/>
      <c r="Y28" s="370"/>
      <c r="Z28" s="370"/>
      <c r="AA28" s="370"/>
      <c r="AB28" s="370"/>
      <c r="AC28" s="370"/>
      <c r="AD28" s="370"/>
      <c r="AE28" s="370"/>
      <c r="AF28" s="370"/>
      <c r="AG28" s="370"/>
      <c r="AH28" s="370"/>
      <c r="AI28" s="370"/>
      <c r="AJ28" s="370"/>
      <c r="AK28" s="370"/>
      <c r="AL28" s="370"/>
      <c r="AM28" s="370"/>
      <c r="AN28" s="370"/>
      <c r="AO28" s="370"/>
      <c r="AP28" s="370"/>
      <c r="AQ28" s="370"/>
      <c r="AR28" s="370"/>
      <c r="AS28" s="370"/>
      <c r="AT28" s="370"/>
      <c r="AU28" s="370"/>
      <c r="AV28" s="370"/>
      <c r="AW28" s="371"/>
      <c r="AX28" s="378"/>
      <c r="AY28" s="379"/>
      <c r="AZ28" s="379"/>
      <c r="BA28" s="379"/>
      <c r="BB28" s="379"/>
      <c r="BC28" s="379"/>
      <c r="BD28" s="379"/>
      <c r="BE28" s="379"/>
      <c r="BF28" s="379"/>
      <c r="BG28" s="379"/>
      <c r="BH28" s="380"/>
      <c r="BI28" s="378"/>
      <c r="BJ28" s="379"/>
      <c r="BK28" s="379"/>
      <c r="BL28" s="379"/>
      <c r="BM28" s="379"/>
      <c r="BN28" s="379"/>
      <c r="BO28" s="379"/>
      <c r="BP28" s="379"/>
      <c r="BQ28" s="379"/>
      <c r="BR28" s="379"/>
      <c r="BS28" s="380"/>
      <c r="BT28" s="329" t="s">
        <v>465</v>
      </c>
      <c r="BU28" s="330"/>
      <c r="BV28" s="330"/>
      <c r="BW28" s="330"/>
      <c r="BX28" s="330"/>
      <c r="BY28" s="330"/>
      <c r="BZ28" s="330"/>
      <c r="CA28" s="330"/>
      <c r="CB28" s="330"/>
      <c r="CC28" s="330"/>
      <c r="CD28" s="330"/>
      <c r="CE28" s="330"/>
      <c r="CF28" s="330"/>
      <c r="CG28" s="330"/>
      <c r="CH28" s="330"/>
      <c r="CI28" s="330"/>
      <c r="CJ28" s="330"/>
      <c r="CK28" s="330"/>
      <c r="CL28" s="330"/>
      <c r="CM28" s="330"/>
      <c r="CN28" s="330"/>
      <c r="CO28" s="330"/>
      <c r="CP28" s="330"/>
      <c r="CQ28" s="330"/>
      <c r="CR28" s="330"/>
      <c r="CS28" s="330"/>
      <c r="CT28" s="330"/>
      <c r="CU28" s="330"/>
      <c r="CV28" s="330"/>
      <c r="CW28" s="330"/>
      <c r="CX28" s="330"/>
      <c r="CY28" s="330"/>
      <c r="CZ28" s="330"/>
      <c r="DA28" s="330"/>
      <c r="DB28" s="330"/>
      <c r="DC28" s="330"/>
      <c r="DD28" s="330"/>
      <c r="DE28" s="331"/>
      <c r="DF28" s="369"/>
      <c r="DG28" s="370"/>
      <c r="DH28" s="370"/>
      <c r="DI28" s="370"/>
      <c r="DJ28" s="370"/>
      <c r="DK28" s="370"/>
      <c r="DL28" s="370"/>
      <c r="DM28" s="370"/>
      <c r="DN28" s="370"/>
      <c r="DO28" s="370"/>
      <c r="DP28" s="370"/>
      <c r="DQ28" s="370"/>
      <c r="DR28" s="370"/>
      <c r="DS28" s="370"/>
      <c r="DT28" s="370"/>
      <c r="DU28" s="370"/>
      <c r="DV28" s="370"/>
      <c r="DW28" s="370"/>
      <c r="DX28" s="370"/>
      <c r="DY28" s="370"/>
      <c r="DZ28" s="370"/>
      <c r="EA28" s="370"/>
      <c r="EB28" s="370"/>
      <c r="EC28" s="370"/>
      <c r="ED28" s="370"/>
      <c r="EE28" s="370"/>
      <c r="EF28" s="370"/>
      <c r="EG28" s="370"/>
      <c r="EH28" s="370"/>
      <c r="EI28" s="370"/>
      <c r="EJ28" s="370"/>
      <c r="EK28" s="370"/>
      <c r="EL28" s="370"/>
      <c r="EM28" s="370"/>
      <c r="EN28" s="370"/>
      <c r="EO28" s="370"/>
      <c r="EP28" s="370"/>
      <c r="EQ28" s="370"/>
      <c r="ER28" s="370"/>
      <c r="ES28" s="370"/>
      <c r="ET28" s="370"/>
      <c r="EU28" s="370"/>
      <c r="EV28" s="370"/>
      <c r="EW28" s="370"/>
      <c r="EX28" s="370"/>
      <c r="EY28" s="370"/>
      <c r="EZ28" s="370"/>
      <c r="FA28" s="370"/>
      <c r="FB28" s="370"/>
      <c r="FC28" s="370"/>
      <c r="FD28" s="370"/>
      <c r="FE28" s="370"/>
      <c r="FF28" s="370"/>
      <c r="FG28" s="37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c r="VT28" s="1"/>
      <c r="VU28" s="1"/>
      <c r="VV28" s="1"/>
      <c r="VW28" s="1"/>
      <c r="VX28" s="1"/>
      <c r="VY28" s="1"/>
      <c r="VZ28" s="1"/>
      <c r="WA28" s="1"/>
      <c r="WB28" s="1"/>
      <c r="WC28" s="1"/>
      <c r="WD28" s="1"/>
      <c r="WE28" s="1"/>
      <c r="WF28" s="1"/>
      <c r="WG28" s="1"/>
      <c r="WH28" s="1"/>
      <c r="WI28" s="1"/>
      <c r="WJ28" s="1"/>
      <c r="WK28" s="1"/>
      <c r="WL28" s="1"/>
      <c r="WM28" s="1"/>
      <c r="WN28" s="1"/>
      <c r="WO28" s="1"/>
      <c r="WP28" s="1"/>
      <c r="WQ28" s="1"/>
      <c r="WR28" s="1"/>
      <c r="WS28" s="1"/>
      <c r="WT28" s="1"/>
      <c r="WU28" s="1"/>
      <c r="WV28" s="1"/>
      <c r="WW28" s="1"/>
      <c r="WX28" s="1"/>
      <c r="WY28" s="1"/>
      <c r="WZ28" s="1"/>
      <c r="XA28" s="1"/>
      <c r="XB28" s="1"/>
      <c r="XC28" s="1"/>
      <c r="XD28" s="1"/>
      <c r="XE28" s="1"/>
      <c r="XF28" s="1"/>
      <c r="XG28" s="1"/>
      <c r="XH28" s="1"/>
      <c r="XI28" s="1"/>
      <c r="XJ28" s="1"/>
      <c r="XK28" s="1"/>
      <c r="XL28" s="1"/>
      <c r="XM28" s="1"/>
      <c r="XN28" s="1"/>
      <c r="XO28" s="1"/>
      <c r="XP28" s="1"/>
      <c r="XQ28" s="1"/>
      <c r="XR28" s="1"/>
      <c r="XS28" s="1"/>
      <c r="XT28" s="1"/>
      <c r="XU28" s="1"/>
      <c r="XV28" s="1"/>
      <c r="XW28" s="1"/>
      <c r="XX28" s="1"/>
      <c r="XY28" s="1"/>
      <c r="XZ28" s="1"/>
      <c r="YA28" s="1"/>
      <c r="YB28" s="1"/>
      <c r="YC28" s="1"/>
      <c r="YD28" s="1"/>
      <c r="YE28" s="1"/>
      <c r="YF28" s="1"/>
      <c r="YG28" s="1"/>
      <c r="YH28" s="1"/>
      <c r="YI28" s="1"/>
      <c r="YJ28" s="1"/>
      <c r="YK28" s="1"/>
      <c r="YL28" s="1"/>
      <c r="YM28" s="1"/>
      <c r="YN28" s="1"/>
      <c r="YO28" s="1"/>
      <c r="YP28" s="1"/>
      <c r="YQ28" s="1"/>
      <c r="YR28" s="1"/>
      <c r="YS28" s="1"/>
      <c r="YT28" s="1"/>
      <c r="YU28" s="1"/>
      <c r="YV28" s="1"/>
      <c r="YW28" s="1"/>
      <c r="YX28" s="1"/>
      <c r="YY28" s="1"/>
      <c r="YZ28" s="1"/>
      <c r="ZA28" s="1"/>
      <c r="ZB28" s="1"/>
      <c r="ZC28" s="1"/>
      <c r="ZD28" s="1"/>
      <c r="ZE28" s="1"/>
      <c r="ZF28" s="1"/>
      <c r="ZG28" s="1"/>
      <c r="ZH28" s="1"/>
      <c r="ZI28" s="1"/>
      <c r="ZJ28" s="1"/>
      <c r="ZK28" s="1"/>
      <c r="ZL28" s="1"/>
      <c r="ZM28" s="1"/>
      <c r="ZN28" s="1"/>
      <c r="ZO28" s="1"/>
      <c r="ZP28" s="1"/>
      <c r="ZQ28" s="1"/>
      <c r="ZR28" s="1"/>
      <c r="ZS28" s="1"/>
      <c r="ZT28" s="1"/>
      <c r="ZU28" s="1"/>
      <c r="ZV28" s="1"/>
      <c r="ZW28" s="1"/>
      <c r="ZX28" s="1"/>
      <c r="ZY28" s="1"/>
      <c r="ZZ28" s="1"/>
      <c r="AAA28" s="1"/>
      <c r="AAB28" s="1"/>
      <c r="AAC28" s="1"/>
      <c r="AAD28" s="1"/>
      <c r="AAE28" s="1"/>
      <c r="AAF28" s="1"/>
      <c r="AAG28" s="1"/>
      <c r="AAH28" s="1"/>
      <c r="AAI28" s="1"/>
      <c r="AAJ28" s="1"/>
      <c r="AAK28" s="1"/>
      <c r="AAL28" s="1"/>
      <c r="AAM28" s="1"/>
      <c r="AAN28" s="1"/>
      <c r="AAO28" s="1"/>
      <c r="AAP28" s="1"/>
      <c r="AAQ28" s="1"/>
      <c r="AAR28" s="1"/>
      <c r="AAS28" s="1"/>
      <c r="AAT28" s="1"/>
      <c r="AAU28" s="1"/>
      <c r="AAV28" s="1"/>
      <c r="AAW28" s="1"/>
      <c r="AAX28" s="1"/>
      <c r="AAY28" s="1"/>
      <c r="AAZ28" s="1"/>
      <c r="ABA28" s="1"/>
      <c r="ABB28" s="1"/>
      <c r="ABC28" s="1"/>
      <c r="ABD28" s="1"/>
      <c r="ABE28" s="1"/>
      <c r="ABF28" s="1"/>
      <c r="ABG28" s="1"/>
      <c r="ABH28" s="1"/>
      <c r="ABI28" s="1"/>
      <c r="ABJ28" s="1"/>
      <c r="ABK28" s="1"/>
      <c r="ABL28" s="1"/>
      <c r="ABM28" s="1"/>
      <c r="ABN28" s="1"/>
      <c r="ABO28" s="1"/>
      <c r="ABP28" s="1"/>
      <c r="ABQ28" s="1"/>
      <c r="ABR28" s="1"/>
      <c r="ABS28" s="1"/>
      <c r="ABT28" s="1"/>
      <c r="ABU28" s="1"/>
      <c r="ABV28" s="1"/>
      <c r="ABW28" s="1"/>
      <c r="ABX28" s="1"/>
      <c r="ABY28" s="1"/>
      <c r="ABZ28" s="1"/>
      <c r="ACA28" s="1"/>
      <c r="ACB28" s="1"/>
      <c r="ACC28" s="1"/>
      <c r="ACD28" s="1"/>
      <c r="ACE28" s="1"/>
      <c r="ACF28" s="1"/>
      <c r="ACG28" s="1"/>
      <c r="ACH28" s="1"/>
      <c r="ACI28" s="1"/>
      <c r="ACJ28" s="1"/>
      <c r="ACK28" s="1"/>
      <c r="ACL28" s="1"/>
      <c r="ACM28" s="1"/>
      <c r="ACN28" s="1"/>
      <c r="ACO28" s="1"/>
      <c r="ACP28" s="1"/>
      <c r="ACQ28" s="1"/>
      <c r="ACR28" s="1"/>
      <c r="ACS28" s="1"/>
      <c r="ACT28" s="1"/>
      <c r="ACU28" s="1"/>
      <c r="ACV28" s="1"/>
      <c r="ACW28" s="1"/>
      <c r="ACX28" s="1"/>
      <c r="ACY28" s="1"/>
      <c r="ACZ28" s="1"/>
      <c r="ADA28" s="1"/>
      <c r="ADB28" s="1"/>
      <c r="ADC28" s="1"/>
      <c r="ADD28" s="1"/>
      <c r="ADE28" s="1"/>
      <c r="ADF28" s="1"/>
      <c r="ADG28" s="1"/>
      <c r="ADH28" s="1"/>
      <c r="ADI28" s="1"/>
      <c r="ADJ28" s="1"/>
      <c r="ADK28" s="1"/>
      <c r="ADL28" s="1"/>
      <c r="ADM28" s="1"/>
      <c r="ADN28" s="1"/>
      <c r="ADO28" s="1"/>
      <c r="ADP28" s="1"/>
      <c r="ADQ28" s="1"/>
      <c r="ADR28" s="1"/>
      <c r="ADS28" s="1"/>
      <c r="ADT28" s="1"/>
      <c r="ADU28" s="1"/>
      <c r="ADV28" s="1"/>
      <c r="ADW28" s="1"/>
      <c r="ADX28" s="1"/>
      <c r="ADY28" s="1"/>
      <c r="ADZ28" s="1"/>
      <c r="AEA28" s="1"/>
      <c r="AEB28" s="1"/>
      <c r="AEC28" s="1"/>
      <c r="AED28" s="1"/>
      <c r="AEE28" s="1"/>
      <c r="AEF28" s="1"/>
      <c r="AEG28" s="1"/>
      <c r="AEH28" s="1"/>
      <c r="AEI28" s="1"/>
      <c r="AEJ28" s="1"/>
      <c r="AEK28" s="1"/>
      <c r="AEL28" s="1"/>
      <c r="AEM28" s="1"/>
      <c r="AEN28" s="1"/>
      <c r="AEO28" s="1"/>
      <c r="AEP28" s="1"/>
      <c r="AEQ28" s="1"/>
      <c r="AER28" s="1"/>
      <c r="AES28" s="1"/>
      <c r="AET28" s="1"/>
      <c r="AEU28" s="1"/>
      <c r="AEV28" s="1"/>
      <c r="AEW28" s="1"/>
      <c r="AEX28" s="1"/>
      <c r="AEY28" s="1"/>
      <c r="AEZ28" s="1"/>
      <c r="AFA28" s="1"/>
      <c r="AFB28" s="1"/>
      <c r="AFC28" s="1"/>
      <c r="AFD28" s="1"/>
      <c r="AFE28" s="1"/>
      <c r="AFF28" s="1"/>
      <c r="AFG28" s="1"/>
      <c r="AFH28" s="1"/>
      <c r="AFI28" s="1"/>
      <c r="AFJ28" s="1"/>
      <c r="AFK28" s="1"/>
      <c r="AFL28" s="1"/>
      <c r="AFM28" s="1"/>
      <c r="AFN28" s="1"/>
      <c r="AFO28" s="1"/>
      <c r="AFP28" s="1"/>
      <c r="AFQ28" s="1"/>
      <c r="AFR28" s="1"/>
      <c r="AFS28" s="1"/>
      <c r="AFT28" s="1"/>
      <c r="AFU28" s="1"/>
      <c r="AFV28" s="1"/>
      <c r="AFW28" s="1"/>
      <c r="AFX28" s="1"/>
      <c r="AFY28" s="1"/>
      <c r="AFZ28" s="1"/>
      <c r="AGA28" s="1"/>
      <c r="AGB28" s="1"/>
      <c r="AGC28" s="1"/>
      <c r="AGD28" s="1"/>
      <c r="AGE28" s="1"/>
      <c r="AGF28" s="1"/>
      <c r="AGG28" s="1"/>
      <c r="AGH28" s="1"/>
      <c r="AGI28" s="1"/>
      <c r="AGJ28" s="1"/>
      <c r="AGK28" s="1"/>
      <c r="AGL28" s="1"/>
      <c r="AGM28" s="1"/>
      <c r="AGN28" s="1"/>
      <c r="AGO28" s="1"/>
      <c r="AGP28" s="1"/>
      <c r="AGQ28" s="1"/>
      <c r="AGR28" s="1"/>
      <c r="AGS28" s="1"/>
      <c r="AGT28" s="1"/>
      <c r="AGU28" s="1"/>
      <c r="AGV28" s="1"/>
      <c r="AGW28" s="1"/>
      <c r="AGX28" s="1"/>
      <c r="AGY28" s="1"/>
      <c r="AGZ28" s="1"/>
      <c r="AHA28" s="1"/>
      <c r="AHB28" s="1"/>
      <c r="AHC28" s="1"/>
      <c r="AHD28" s="1"/>
      <c r="AHE28" s="1"/>
      <c r="AHF28" s="1"/>
      <c r="AHG28" s="1"/>
      <c r="AHH28" s="1"/>
      <c r="AHI28" s="1"/>
      <c r="AHJ28" s="1"/>
      <c r="AHK28" s="1"/>
      <c r="AHL28" s="1"/>
      <c r="AHM28" s="1"/>
      <c r="AHN28" s="1"/>
      <c r="AHO28" s="1"/>
      <c r="AHP28" s="1"/>
      <c r="AHQ28" s="1"/>
      <c r="AHR28" s="1"/>
      <c r="AHS28" s="1"/>
      <c r="AHT28" s="1"/>
      <c r="AHU28" s="1"/>
      <c r="AHV28" s="1"/>
      <c r="AHW28" s="1"/>
      <c r="AHX28" s="1"/>
      <c r="AHY28" s="1"/>
      <c r="AHZ28" s="1"/>
      <c r="AIA28" s="1"/>
      <c r="AIB28" s="1"/>
      <c r="AIC28" s="1"/>
      <c r="AID28" s="1"/>
      <c r="AIE28" s="1"/>
      <c r="AIF28" s="1"/>
      <c r="AIG28" s="1"/>
      <c r="AIH28" s="1"/>
      <c r="AII28" s="1"/>
      <c r="AIJ28" s="1"/>
      <c r="AIK28" s="1"/>
      <c r="AIL28" s="1"/>
      <c r="AIM28" s="1"/>
      <c r="AIN28" s="1"/>
      <c r="AIO28" s="1"/>
      <c r="AIP28" s="1"/>
      <c r="AIQ28" s="1"/>
      <c r="AIR28" s="1"/>
      <c r="AIS28" s="1"/>
      <c r="AIT28" s="1"/>
      <c r="AIU28" s="1"/>
      <c r="AIV28" s="1"/>
      <c r="AIW28" s="1"/>
      <c r="AIX28" s="1"/>
      <c r="AIY28" s="1"/>
      <c r="AIZ28" s="1"/>
      <c r="AJA28" s="1"/>
      <c r="AJB28" s="1"/>
      <c r="AJC28" s="1"/>
      <c r="AJD28" s="1"/>
      <c r="AJE28" s="1"/>
      <c r="AJF28" s="1"/>
      <c r="AJG28" s="1"/>
      <c r="AJH28" s="1"/>
      <c r="AJI28" s="1"/>
      <c r="AJJ28" s="1"/>
      <c r="AJK28" s="1"/>
      <c r="AJL28" s="1"/>
      <c r="AJM28" s="1"/>
      <c r="AJN28" s="1"/>
      <c r="AJO28" s="1"/>
      <c r="AJP28" s="1"/>
      <c r="AJQ28" s="1"/>
      <c r="AJR28" s="1"/>
      <c r="AJS28" s="1"/>
      <c r="AJT28" s="1"/>
      <c r="AJU28" s="1"/>
      <c r="AJV28" s="1"/>
      <c r="AJW28" s="1"/>
      <c r="AJX28" s="1"/>
      <c r="AJY28" s="1"/>
      <c r="AJZ28" s="1"/>
      <c r="AKA28" s="1"/>
      <c r="AKB28" s="1"/>
      <c r="AKC28" s="1"/>
      <c r="AKD28" s="1"/>
      <c r="AKE28" s="1"/>
      <c r="AKF28" s="1"/>
      <c r="AKG28" s="1"/>
      <c r="AKH28" s="1"/>
      <c r="AKI28" s="1"/>
      <c r="AKJ28" s="1"/>
      <c r="AKK28" s="1"/>
      <c r="AKL28" s="1"/>
      <c r="AKM28" s="1"/>
      <c r="AKN28" s="1"/>
      <c r="AKO28" s="1"/>
      <c r="AKP28" s="1"/>
      <c r="AKQ28" s="1"/>
      <c r="AKR28" s="1"/>
      <c r="AKS28" s="1"/>
      <c r="AKT28" s="1"/>
      <c r="AKU28" s="1"/>
      <c r="AKV28" s="1"/>
      <c r="AKW28" s="1"/>
      <c r="AKX28" s="1"/>
      <c r="AKY28" s="1"/>
      <c r="AKZ28" s="1"/>
      <c r="ALA28" s="1"/>
      <c r="ALB28" s="1"/>
      <c r="ALC28" s="1"/>
      <c r="ALD28" s="1"/>
      <c r="ALE28" s="1"/>
      <c r="ALF28" s="1"/>
      <c r="ALG28" s="1"/>
      <c r="ALH28" s="1"/>
      <c r="ALI28" s="1"/>
      <c r="ALJ28" s="1"/>
      <c r="ALK28" s="1"/>
      <c r="ALL28" s="1"/>
      <c r="ALM28" s="1"/>
      <c r="ALN28" s="1"/>
      <c r="ALO28" s="1"/>
      <c r="ALP28" s="1"/>
      <c r="ALQ28" s="1"/>
      <c r="ALR28" s="1"/>
      <c r="ALS28" s="1"/>
      <c r="ALT28" s="1"/>
      <c r="ALU28" s="1"/>
      <c r="ALV28" s="1"/>
      <c r="ALW28" s="1"/>
      <c r="ALX28" s="1"/>
      <c r="ALY28" s="1"/>
      <c r="ALZ28" s="1"/>
      <c r="AMA28" s="1"/>
      <c r="AMB28" s="1"/>
      <c r="AMC28" s="1"/>
      <c r="AMD28" s="1"/>
      <c r="AME28" s="1"/>
      <c r="AMF28" s="1"/>
      <c r="AMG28" s="1"/>
    </row>
    <row r="29" spans="1:1021" s="98" customFormat="1">
      <c r="A29" s="369"/>
      <c r="B29" s="370"/>
      <c r="C29" s="370"/>
      <c r="D29" s="370"/>
      <c r="E29" s="370"/>
      <c r="F29" s="370"/>
      <c r="G29" s="370"/>
      <c r="H29" s="370"/>
      <c r="I29" s="370"/>
      <c r="J29" s="370"/>
      <c r="K29" s="370"/>
      <c r="L29" s="370"/>
      <c r="M29" s="370"/>
      <c r="N29" s="370"/>
      <c r="O29" s="370"/>
      <c r="P29" s="370"/>
      <c r="Q29" s="370"/>
      <c r="R29" s="370"/>
      <c r="S29" s="370"/>
      <c r="T29" s="370"/>
      <c r="U29" s="370"/>
      <c r="V29" s="370"/>
      <c r="W29" s="370"/>
      <c r="X29" s="370"/>
      <c r="Y29" s="370"/>
      <c r="Z29" s="370"/>
      <c r="AA29" s="370"/>
      <c r="AB29" s="370"/>
      <c r="AC29" s="370"/>
      <c r="AD29" s="370"/>
      <c r="AE29" s="370"/>
      <c r="AF29" s="370"/>
      <c r="AG29" s="370"/>
      <c r="AH29" s="370"/>
      <c r="AI29" s="370"/>
      <c r="AJ29" s="370"/>
      <c r="AK29" s="370"/>
      <c r="AL29" s="370"/>
      <c r="AM29" s="370"/>
      <c r="AN29" s="370"/>
      <c r="AO29" s="370"/>
      <c r="AP29" s="370"/>
      <c r="AQ29" s="370"/>
      <c r="AR29" s="370"/>
      <c r="AS29" s="370"/>
      <c r="AT29" s="370"/>
      <c r="AU29" s="370"/>
      <c r="AV29" s="370"/>
      <c r="AW29" s="371"/>
      <c r="AX29" s="378"/>
      <c r="AY29" s="379"/>
      <c r="AZ29" s="379"/>
      <c r="BA29" s="379"/>
      <c r="BB29" s="379"/>
      <c r="BC29" s="379"/>
      <c r="BD29" s="379"/>
      <c r="BE29" s="379"/>
      <c r="BF29" s="379"/>
      <c r="BG29" s="379"/>
      <c r="BH29" s="380"/>
      <c r="BI29" s="378"/>
      <c r="BJ29" s="379"/>
      <c r="BK29" s="379"/>
      <c r="BL29" s="379"/>
      <c r="BM29" s="379"/>
      <c r="BN29" s="379"/>
      <c r="BO29" s="379"/>
      <c r="BP29" s="379"/>
      <c r="BQ29" s="379"/>
      <c r="BR29" s="379"/>
      <c r="BS29" s="380"/>
      <c r="BT29" s="364" t="s">
        <v>489</v>
      </c>
      <c r="BU29" s="365"/>
      <c r="BV29" s="365"/>
      <c r="BW29" s="365"/>
      <c r="BX29" s="365"/>
      <c r="BY29" s="365"/>
      <c r="BZ29" s="365"/>
      <c r="CA29" s="365"/>
      <c r="CB29" s="365"/>
      <c r="CC29" s="365"/>
      <c r="CD29" s="365"/>
      <c r="CE29" s="365"/>
      <c r="CF29" s="365"/>
      <c r="CG29" s="365"/>
      <c r="CH29" s="365"/>
      <c r="CI29" s="365"/>
      <c r="CJ29" s="365"/>
      <c r="CK29" s="365"/>
      <c r="CL29" s="365"/>
      <c r="CM29" s="365"/>
      <c r="CN29" s="365"/>
      <c r="CO29" s="365"/>
      <c r="CP29" s="365"/>
      <c r="CQ29" s="365"/>
      <c r="CR29" s="365"/>
      <c r="CS29" s="365"/>
      <c r="CT29" s="365"/>
      <c r="CU29" s="365"/>
      <c r="CV29" s="365"/>
      <c r="CW29" s="365"/>
      <c r="CX29" s="365"/>
      <c r="CY29" s="365"/>
      <c r="CZ29" s="365"/>
      <c r="DA29" s="365"/>
      <c r="DB29" s="365"/>
      <c r="DC29" s="365"/>
      <c r="DD29" s="365"/>
      <c r="DE29" s="366"/>
      <c r="DF29" s="369"/>
      <c r="DG29" s="370"/>
      <c r="DH29" s="370"/>
      <c r="DI29" s="370"/>
      <c r="DJ29" s="370"/>
      <c r="DK29" s="370"/>
      <c r="DL29" s="370"/>
      <c r="DM29" s="370"/>
      <c r="DN29" s="370"/>
      <c r="DO29" s="370"/>
      <c r="DP29" s="370"/>
      <c r="DQ29" s="370"/>
      <c r="DR29" s="370"/>
      <c r="DS29" s="370"/>
      <c r="DT29" s="370"/>
      <c r="DU29" s="370"/>
      <c r="DV29" s="370"/>
      <c r="DW29" s="370"/>
      <c r="DX29" s="370"/>
      <c r="DY29" s="370"/>
      <c r="DZ29" s="370"/>
      <c r="EA29" s="370"/>
      <c r="EB29" s="370"/>
      <c r="EC29" s="370"/>
      <c r="ED29" s="370"/>
      <c r="EE29" s="370"/>
      <c r="EF29" s="370"/>
      <c r="EG29" s="370"/>
      <c r="EH29" s="370"/>
      <c r="EI29" s="370"/>
      <c r="EJ29" s="370"/>
      <c r="EK29" s="370"/>
      <c r="EL29" s="370"/>
      <c r="EM29" s="370"/>
      <c r="EN29" s="370"/>
      <c r="EO29" s="370"/>
      <c r="EP29" s="370"/>
      <c r="EQ29" s="370"/>
      <c r="ER29" s="370"/>
      <c r="ES29" s="370"/>
      <c r="ET29" s="370"/>
      <c r="EU29" s="370"/>
      <c r="EV29" s="370"/>
      <c r="EW29" s="370"/>
      <c r="EX29" s="370"/>
      <c r="EY29" s="370"/>
      <c r="EZ29" s="370"/>
      <c r="FA29" s="370"/>
      <c r="FB29" s="370"/>
      <c r="FC29" s="370"/>
      <c r="FD29" s="370"/>
      <c r="FE29" s="370"/>
      <c r="FF29" s="370"/>
      <c r="FG29" s="371"/>
    </row>
    <row r="30" spans="1:1021">
      <c r="A30" s="369"/>
      <c r="B30" s="370"/>
      <c r="C30" s="370"/>
      <c r="D30" s="370"/>
      <c r="E30" s="370"/>
      <c r="F30" s="370"/>
      <c r="G30" s="370"/>
      <c r="H30" s="370"/>
      <c r="I30" s="370"/>
      <c r="J30" s="370"/>
      <c r="K30" s="370"/>
      <c r="L30" s="370"/>
      <c r="M30" s="370"/>
      <c r="N30" s="370"/>
      <c r="O30" s="370"/>
      <c r="P30" s="370"/>
      <c r="Q30" s="370"/>
      <c r="R30" s="370"/>
      <c r="S30" s="370"/>
      <c r="T30" s="370"/>
      <c r="U30" s="370"/>
      <c r="V30" s="370"/>
      <c r="W30" s="370"/>
      <c r="X30" s="370"/>
      <c r="Y30" s="370"/>
      <c r="Z30" s="370"/>
      <c r="AA30" s="370"/>
      <c r="AB30" s="370"/>
      <c r="AC30" s="370"/>
      <c r="AD30" s="370"/>
      <c r="AE30" s="370"/>
      <c r="AF30" s="370"/>
      <c r="AG30" s="370"/>
      <c r="AH30" s="370"/>
      <c r="AI30" s="370"/>
      <c r="AJ30" s="370"/>
      <c r="AK30" s="370"/>
      <c r="AL30" s="370"/>
      <c r="AM30" s="370"/>
      <c r="AN30" s="370"/>
      <c r="AO30" s="370"/>
      <c r="AP30" s="370"/>
      <c r="AQ30" s="370"/>
      <c r="AR30" s="370"/>
      <c r="AS30" s="370"/>
      <c r="AT30" s="370"/>
      <c r="AU30" s="370"/>
      <c r="AV30" s="370"/>
      <c r="AW30" s="371"/>
      <c r="AX30" s="378"/>
      <c r="AY30" s="379"/>
      <c r="AZ30" s="379"/>
      <c r="BA30" s="379"/>
      <c r="BB30" s="379"/>
      <c r="BC30" s="379"/>
      <c r="BD30" s="379"/>
      <c r="BE30" s="379"/>
      <c r="BF30" s="379"/>
      <c r="BG30" s="379"/>
      <c r="BH30" s="380"/>
      <c r="BI30" s="378"/>
      <c r="BJ30" s="379"/>
      <c r="BK30" s="379"/>
      <c r="BL30" s="379"/>
      <c r="BM30" s="379"/>
      <c r="BN30" s="379"/>
      <c r="BO30" s="379"/>
      <c r="BP30" s="379"/>
      <c r="BQ30" s="379"/>
      <c r="BR30" s="379"/>
      <c r="BS30" s="380"/>
      <c r="BT30" s="364"/>
      <c r="BU30" s="365"/>
      <c r="BV30" s="365"/>
      <c r="BW30" s="365"/>
      <c r="BX30" s="365"/>
      <c r="BY30" s="365"/>
      <c r="BZ30" s="365"/>
      <c r="CA30" s="365"/>
      <c r="CB30" s="365"/>
      <c r="CC30" s="365"/>
      <c r="CD30" s="366"/>
      <c r="CE30" s="364"/>
      <c r="CF30" s="365"/>
      <c r="CG30" s="365"/>
      <c r="CH30" s="365"/>
      <c r="CI30" s="365"/>
      <c r="CJ30" s="365"/>
      <c r="CK30" s="365"/>
      <c r="CL30" s="365"/>
      <c r="CM30" s="365"/>
      <c r="CN30" s="365"/>
      <c r="CO30" s="365"/>
      <c r="CP30" s="365"/>
      <c r="CQ30" s="365"/>
      <c r="CR30" s="365"/>
      <c r="CS30" s="365"/>
      <c r="CT30" s="365"/>
      <c r="CU30" s="365"/>
      <c r="CV30" s="365"/>
      <c r="CW30" s="365"/>
      <c r="CX30" s="365"/>
      <c r="CY30" s="365"/>
      <c r="CZ30" s="365"/>
      <c r="DA30" s="365"/>
      <c r="DB30" s="365"/>
      <c r="DC30" s="365"/>
      <c r="DD30" s="365"/>
      <c r="DE30" s="366"/>
      <c r="DF30" s="372"/>
      <c r="DG30" s="373"/>
      <c r="DH30" s="373"/>
      <c r="DI30" s="373"/>
      <c r="DJ30" s="373"/>
      <c r="DK30" s="373"/>
      <c r="DL30" s="373"/>
      <c r="DM30" s="373"/>
      <c r="DN30" s="373"/>
      <c r="DO30" s="373"/>
      <c r="DP30" s="373"/>
      <c r="DQ30" s="373"/>
      <c r="DR30" s="373"/>
      <c r="DS30" s="373"/>
      <c r="DT30" s="373"/>
      <c r="DU30" s="373"/>
      <c r="DV30" s="373"/>
      <c r="DW30" s="373"/>
      <c r="DX30" s="373"/>
      <c r="DY30" s="373"/>
      <c r="DZ30" s="373"/>
      <c r="EA30" s="373"/>
      <c r="EB30" s="373"/>
      <c r="EC30" s="373"/>
      <c r="ED30" s="373"/>
      <c r="EE30" s="373"/>
      <c r="EF30" s="373"/>
      <c r="EG30" s="373"/>
      <c r="EH30" s="373"/>
      <c r="EI30" s="373"/>
      <c r="EJ30" s="373"/>
      <c r="EK30" s="373"/>
      <c r="EL30" s="373"/>
      <c r="EM30" s="373"/>
      <c r="EN30" s="373"/>
      <c r="EO30" s="373"/>
      <c r="EP30" s="373"/>
      <c r="EQ30" s="373"/>
      <c r="ER30" s="373"/>
      <c r="ES30" s="373"/>
      <c r="ET30" s="373"/>
      <c r="EU30" s="373"/>
      <c r="EV30" s="373"/>
      <c r="EW30" s="373"/>
      <c r="EX30" s="373"/>
      <c r="EY30" s="373"/>
      <c r="EZ30" s="373"/>
      <c r="FA30" s="373"/>
      <c r="FB30" s="373"/>
      <c r="FC30" s="373"/>
      <c r="FD30" s="373"/>
      <c r="FE30" s="373"/>
      <c r="FF30" s="373"/>
      <c r="FG30" s="374"/>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c r="VT30" s="1"/>
      <c r="VU30" s="1"/>
      <c r="VV30" s="1"/>
      <c r="VW30" s="1"/>
      <c r="VX30" s="1"/>
      <c r="VY30" s="1"/>
      <c r="VZ30" s="1"/>
      <c r="WA30" s="1"/>
      <c r="WB30" s="1"/>
      <c r="WC30" s="1"/>
      <c r="WD30" s="1"/>
      <c r="WE30" s="1"/>
      <c r="WF30" s="1"/>
      <c r="WG30" s="1"/>
      <c r="WH30" s="1"/>
      <c r="WI30" s="1"/>
      <c r="WJ30" s="1"/>
      <c r="WK30" s="1"/>
      <c r="WL30" s="1"/>
      <c r="WM30" s="1"/>
      <c r="WN30" s="1"/>
      <c r="WO30" s="1"/>
      <c r="WP30" s="1"/>
      <c r="WQ30" s="1"/>
      <c r="WR30" s="1"/>
      <c r="WS30" s="1"/>
      <c r="WT30" s="1"/>
      <c r="WU30" s="1"/>
      <c r="WV30" s="1"/>
      <c r="WW30" s="1"/>
      <c r="WX30" s="1"/>
      <c r="WY30" s="1"/>
      <c r="WZ30" s="1"/>
      <c r="XA30" s="1"/>
      <c r="XB30" s="1"/>
      <c r="XC30" s="1"/>
      <c r="XD30" s="1"/>
      <c r="XE30" s="1"/>
      <c r="XF30" s="1"/>
      <c r="XG30" s="1"/>
      <c r="XH30" s="1"/>
      <c r="XI30" s="1"/>
      <c r="XJ30" s="1"/>
      <c r="XK30" s="1"/>
      <c r="XL30" s="1"/>
      <c r="XM30" s="1"/>
      <c r="XN30" s="1"/>
      <c r="XO30" s="1"/>
      <c r="XP30" s="1"/>
      <c r="XQ30" s="1"/>
      <c r="XR30" s="1"/>
      <c r="XS30" s="1"/>
      <c r="XT30" s="1"/>
      <c r="XU30" s="1"/>
      <c r="XV30" s="1"/>
      <c r="XW30" s="1"/>
      <c r="XX30" s="1"/>
      <c r="XY30" s="1"/>
      <c r="XZ30" s="1"/>
      <c r="YA30" s="1"/>
      <c r="YB30" s="1"/>
      <c r="YC30" s="1"/>
      <c r="YD30" s="1"/>
      <c r="YE30" s="1"/>
      <c r="YF30" s="1"/>
      <c r="YG30" s="1"/>
      <c r="YH30" s="1"/>
      <c r="YI30" s="1"/>
      <c r="YJ30" s="1"/>
      <c r="YK30" s="1"/>
      <c r="YL30" s="1"/>
      <c r="YM30" s="1"/>
      <c r="YN30" s="1"/>
      <c r="YO30" s="1"/>
      <c r="YP30" s="1"/>
      <c r="YQ30" s="1"/>
      <c r="YR30" s="1"/>
      <c r="YS30" s="1"/>
      <c r="YT30" s="1"/>
      <c r="YU30" s="1"/>
      <c r="YV30" s="1"/>
      <c r="YW30" s="1"/>
      <c r="YX30" s="1"/>
      <c r="YY30" s="1"/>
      <c r="YZ30" s="1"/>
      <c r="ZA30" s="1"/>
      <c r="ZB30" s="1"/>
      <c r="ZC30" s="1"/>
      <c r="ZD30" s="1"/>
      <c r="ZE30" s="1"/>
      <c r="ZF30" s="1"/>
      <c r="ZG30" s="1"/>
      <c r="ZH30" s="1"/>
      <c r="ZI30" s="1"/>
      <c r="ZJ30" s="1"/>
      <c r="ZK30" s="1"/>
      <c r="ZL30" s="1"/>
      <c r="ZM30" s="1"/>
      <c r="ZN30" s="1"/>
      <c r="ZO30" s="1"/>
      <c r="ZP30" s="1"/>
      <c r="ZQ30" s="1"/>
      <c r="ZR30" s="1"/>
      <c r="ZS30" s="1"/>
      <c r="ZT30" s="1"/>
      <c r="ZU30" s="1"/>
      <c r="ZV30" s="1"/>
      <c r="ZW30" s="1"/>
      <c r="ZX30" s="1"/>
      <c r="ZY30" s="1"/>
      <c r="ZZ30" s="1"/>
      <c r="AAA30" s="1"/>
      <c r="AAB30" s="1"/>
      <c r="AAC30" s="1"/>
      <c r="AAD30" s="1"/>
      <c r="AAE30" s="1"/>
      <c r="AAF30" s="1"/>
      <c r="AAG30" s="1"/>
      <c r="AAH30" s="1"/>
      <c r="AAI30" s="1"/>
      <c r="AAJ30" s="1"/>
      <c r="AAK30" s="1"/>
      <c r="AAL30" s="1"/>
      <c r="AAM30" s="1"/>
      <c r="AAN30" s="1"/>
      <c r="AAO30" s="1"/>
      <c r="AAP30" s="1"/>
      <c r="AAQ30" s="1"/>
      <c r="AAR30" s="1"/>
      <c r="AAS30" s="1"/>
      <c r="AAT30" s="1"/>
      <c r="AAU30" s="1"/>
      <c r="AAV30" s="1"/>
      <c r="AAW30" s="1"/>
      <c r="AAX30" s="1"/>
      <c r="AAY30" s="1"/>
      <c r="AAZ30" s="1"/>
      <c r="ABA30" s="1"/>
      <c r="ABB30" s="1"/>
      <c r="ABC30" s="1"/>
      <c r="ABD30" s="1"/>
      <c r="ABE30" s="1"/>
      <c r="ABF30" s="1"/>
      <c r="ABG30" s="1"/>
      <c r="ABH30" s="1"/>
      <c r="ABI30" s="1"/>
      <c r="ABJ30" s="1"/>
      <c r="ABK30" s="1"/>
      <c r="ABL30" s="1"/>
      <c r="ABM30" s="1"/>
      <c r="ABN30" s="1"/>
      <c r="ABO30" s="1"/>
      <c r="ABP30" s="1"/>
      <c r="ABQ30" s="1"/>
      <c r="ABR30" s="1"/>
      <c r="ABS30" s="1"/>
      <c r="ABT30" s="1"/>
      <c r="ABU30" s="1"/>
      <c r="ABV30" s="1"/>
      <c r="ABW30" s="1"/>
      <c r="ABX30" s="1"/>
      <c r="ABY30" s="1"/>
      <c r="ABZ30" s="1"/>
      <c r="ACA30" s="1"/>
      <c r="ACB30" s="1"/>
      <c r="ACC30" s="1"/>
      <c r="ACD30" s="1"/>
      <c r="ACE30" s="1"/>
      <c r="ACF30" s="1"/>
      <c r="ACG30" s="1"/>
      <c r="ACH30" s="1"/>
      <c r="ACI30" s="1"/>
      <c r="ACJ30" s="1"/>
      <c r="ACK30" s="1"/>
      <c r="ACL30" s="1"/>
      <c r="ACM30" s="1"/>
      <c r="ACN30" s="1"/>
      <c r="ACO30" s="1"/>
      <c r="ACP30" s="1"/>
      <c r="ACQ30" s="1"/>
      <c r="ACR30" s="1"/>
      <c r="ACS30" s="1"/>
      <c r="ACT30" s="1"/>
      <c r="ACU30" s="1"/>
      <c r="ACV30" s="1"/>
      <c r="ACW30" s="1"/>
      <c r="ACX30" s="1"/>
      <c r="ACY30" s="1"/>
      <c r="ACZ30" s="1"/>
      <c r="ADA30" s="1"/>
      <c r="ADB30" s="1"/>
      <c r="ADC30" s="1"/>
      <c r="ADD30" s="1"/>
      <c r="ADE30" s="1"/>
      <c r="ADF30" s="1"/>
      <c r="ADG30" s="1"/>
      <c r="ADH30" s="1"/>
      <c r="ADI30" s="1"/>
      <c r="ADJ30" s="1"/>
      <c r="ADK30" s="1"/>
      <c r="ADL30" s="1"/>
      <c r="ADM30" s="1"/>
      <c r="ADN30" s="1"/>
      <c r="ADO30" s="1"/>
      <c r="ADP30" s="1"/>
      <c r="ADQ30" s="1"/>
      <c r="ADR30" s="1"/>
      <c r="ADS30" s="1"/>
      <c r="ADT30" s="1"/>
      <c r="ADU30" s="1"/>
      <c r="ADV30" s="1"/>
      <c r="ADW30" s="1"/>
      <c r="ADX30" s="1"/>
      <c r="ADY30" s="1"/>
      <c r="ADZ30" s="1"/>
      <c r="AEA30" s="1"/>
      <c r="AEB30" s="1"/>
      <c r="AEC30" s="1"/>
      <c r="AED30" s="1"/>
      <c r="AEE30" s="1"/>
      <c r="AEF30" s="1"/>
      <c r="AEG30" s="1"/>
      <c r="AEH30" s="1"/>
      <c r="AEI30" s="1"/>
      <c r="AEJ30" s="1"/>
      <c r="AEK30" s="1"/>
      <c r="AEL30" s="1"/>
      <c r="AEM30" s="1"/>
      <c r="AEN30" s="1"/>
      <c r="AEO30" s="1"/>
      <c r="AEP30" s="1"/>
      <c r="AEQ30" s="1"/>
      <c r="AER30" s="1"/>
      <c r="AES30" s="1"/>
      <c r="AET30" s="1"/>
      <c r="AEU30" s="1"/>
      <c r="AEV30" s="1"/>
      <c r="AEW30" s="1"/>
      <c r="AEX30" s="1"/>
      <c r="AEY30" s="1"/>
      <c r="AEZ30" s="1"/>
      <c r="AFA30" s="1"/>
      <c r="AFB30" s="1"/>
      <c r="AFC30" s="1"/>
      <c r="AFD30" s="1"/>
      <c r="AFE30" s="1"/>
      <c r="AFF30" s="1"/>
      <c r="AFG30" s="1"/>
      <c r="AFH30" s="1"/>
      <c r="AFI30" s="1"/>
      <c r="AFJ30" s="1"/>
      <c r="AFK30" s="1"/>
      <c r="AFL30" s="1"/>
      <c r="AFM30" s="1"/>
      <c r="AFN30" s="1"/>
      <c r="AFO30" s="1"/>
      <c r="AFP30" s="1"/>
      <c r="AFQ30" s="1"/>
      <c r="AFR30" s="1"/>
      <c r="AFS30" s="1"/>
      <c r="AFT30" s="1"/>
      <c r="AFU30" s="1"/>
      <c r="AFV30" s="1"/>
      <c r="AFW30" s="1"/>
      <c r="AFX30" s="1"/>
      <c r="AFY30" s="1"/>
      <c r="AFZ30" s="1"/>
      <c r="AGA30" s="1"/>
      <c r="AGB30" s="1"/>
      <c r="AGC30" s="1"/>
      <c r="AGD30" s="1"/>
      <c r="AGE30" s="1"/>
      <c r="AGF30" s="1"/>
      <c r="AGG30" s="1"/>
      <c r="AGH30" s="1"/>
      <c r="AGI30" s="1"/>
      <c r="AGJ30" s="1"/>
      <c r="AGK30" s="1"/>
      <c r="AGL30" s="1"/>
      <c r="AGM30" s="1"/>
      <c r="AGN30" s="1"/>
      <c r="AGO30" s="1"/>
      <c r="AGP30" s="1"/>
      <c r="AGQ30" s="1"/>
      <c r="AGR30" s="1"/>
      <c r="AGS30" s="1"/>
      <c r="AGT30" s="1"/>
      <c r="AGU30" s="1"/>
      <c r="AGV30" s="1"/>
      <c r="AGW30" s="1"/>
      <c r="AGX30" s="1"/>
      <c r="AGY30" s="1"/>
      <c r="AGZ30" s="1"/>
      <c r="AHA30" s="1"/>
      <c r="AHB30" s="1"/>
      <c r="AHC30" s="1"/>
      <c r="AHD30" s="1"/>
      <c r="AHE30" s="1"/>
      <c r="AHF30" s="1"/>
      <c r="AHG30" s="1"/>
      <c r="AHH30" s="1"/>
      <c r="AHI30" s="1"/>
      <c r="AHJ30" s="1"/>
      <c r="AHK30" s="1"/>
      <c r="AHL30" s="1"/>
      <c r="AHM30" s="1"/>
      <c r="AHN30" s="1"/>
      <c r="AHO30" s="1"/>
      <c r="AHP30" s="1"/>
      <c r="AHQ30" s="1"/>
      <c r="AHR30" s="1"/>
      <c r="AHS30" s="1"/>
      <c r="AHT30" s="1"/>
      <c r="AHU30" s="1"/>
      <c r="AHV30" s="1"/>
      <c r="AHW30" s="1"/>
      <c r="AHX30" s="1"/>
      <c r="AHY30" s="1"/>
      <c r="AHZ30" s="1"/>
      <c r="AIA30" s="1"/>
      <c r="AIB30" s="1"/>
      <c r="AIC30" s="1"/>
      <c r="AID30" s="1"/>
      <c r="AIE30" s="1"/>
      <c r="AIF30" s="1"/>
      <c r="AIG30" s="1"/>
      <c r="AIH30" s="1"/>
      <c r="AII30" s="1"/>
      <c r="AIJ30" s="1"/>
      <c r="AIK30" s="1"/>
      <c r="AIL30" s="1"/>
      <c r="AIM30" s="1"/>
      <c r="AIN30" s="1"/>
      <c r="AIO30" s="1"/>
      <c r="AIP30" s="1"/>
      <c r="AIQ30" s="1"/>
      <c r="AIR30" s="1"/>
      <c r="AIS30" s="1"/>
      <c r="AIT30" s="1"/>
      <c r="AIU30" s="1"/>
      <c r="AIV30" s="1"/>
      <c r="AIW30" s="1"/>
      <c r="AIX30" s="1"/>
      <c r="AIY30" s="1"/>
      <c r="AIZ30" s="1"/>
      <c r="AJA30" s="1"/>
      <c r="AJB30" s="1"/>
      <c r="AJC30" s="1"/>
      <c r="AJD30" s="1"/>
      <c r="AJE30" s="1"/>
      <c r="AJF30" s="1"/>
      <c r="AJG30" s="1"/>
      <c r="AJH30" s="1"/>
      <c r="AJI30" s="1"/>
      <c r="AJJ30" s="1"/>
      <c r="AJK30" s="1"/>
      <c r="AJL30" s="1"/>
      <c r="AJM30" s="1"/>
      <c r="AJN30" s="1"/>
      <c r="AJO30" s="1"/>
      <c r="AJP30" s="1"/>
      <c r="AJQ30" s="1"/>
      <c r="AJR30" s="1"/>
      <c r="AJS30" s="1"/>
      <c r="AJT30" s="1"/>
      <c r="AJU30" s="1"/>
      <c r="AJV30" s="1"/>
      <c r="AJW30" s="1"/>
      <c r="AJX30" s="1"/>
      <c r="AJY30" s="1"/>
      <c r="AJZ30" s="1"/>
      <c r="AKA30" s="1"/>
      <c r="AKB30" s="1"/>
      <c r="AKC30" s="1"/>
      <c r="AKD30" s="1"/>
      <c r="AKE30" s="1"/>
      <c r="AKF30" s="1"/>
      <c r="AKG30" s="1"/>
      <c r="AKH30" s="1"/>
      <c r="AKI30" s="1"/>
      <c r="AKJ30" s="1"/>
      <c r="AKK30" s="1"/>
      <c r="AKL30" s="1"/>
      <c r="AKM30" s="1"/>
      <c r="AKN30" s="1"/>
      <c r="AKO30" s="1"/>
      <c r="AKP30" s="1"/>
      <c r="AKQ30" s="1"/>
      <c r="AKR30" s="1"/>
      <c r="AKS30" s="1"/>
      <c r="AKT30" s="1"/>
      <c r="AKU30" s="1"/>
      <c r="AKV30" s="1"/>
      <c r="AKW30" s="1"/>
      <c r="AKX30" s="1"/>
      <c r="AKY30" s="1"/>
      <c r="AKZ30" s="1"/>
      <c r="ALA30" s="1"/>
      <c r="ALB30" s="1"/>
      <c r="ALC30" s="1"/>
      <c r="ALD30" s="1"/>
      <c r="ALE30" s="1"/>
      <c r="ALF30" s="1"/>
      <c r="ALG30" s="1"/>
      <c r="ALH30" s="1"/>
      <c r="ALI30" s="1"/>
      <c r="ALJ30" s="1"/>
      <c r="ALK30" s="1"/>
      <c r="ALL30" s="1"/>
      <c r="ALM30" s="1"/>
      <c r="ALN30" s="1"/>
      <c r="ALO30" s="1"/>
      <c r="ALP30" s="1"/>
      <c r="ALQ30" s="1"/>
      <c r="ALR30" s="1"/>
      <c r="ALS30" s="1"/>
      <c r="ALT30" s="1"/>
      <c r="ALU30" s="1"/>
      <c r="ALV30" s="1"/>
      <c r="ALW30" s="1"/>
      <c r="ALX30" s="1"/>
      <c r="ALY30" s="1"/>
      <c r="ALZ30" s="1"/>
      <c r="AMA30" s="1"/>
      <c r="AMB30" s="1"/>
      <c r="AMC30" s="1"/>
      <c r="AMD30" s="1"/>
      <c r="AME30" s="1"/>
      <c r="AMF30" s="1"/>
      <c r="AMG30" s="1"/>
    </row>
    <row r="31" spans="1:1021">
      <c r="A31" s="372"/>
      <c r="B31" s="373"/>
      <c r="C31" s="373"/>
      <c r="D31" s="373"/>
      <c r="E31" s="373"/>
      <c r="F31" s="373"/>
      <c r="G31" s="373"/>
      <c r="H31" s="373"/>
      <c r="I31" s="373"/>
      <c r="J31" s="373"/>
      <c r="K31" s="373"/>
      <c r="L31" s="373"/>
      <c r="M31" s="373"/>
      <c r="N31" s="373"/>
      <c r="O31" s="373"/>
      <c r="P31" s="373"/>
      <c r="Q31" s="373"/>
      <c r="R31" s="373"/>
      <c r="S31" s="373"/>
      <c r="T31" s="373"/>
      <c r="U31" s="373"/>
      <c r="V31" s="373"/>
      <c r="W31" s="373"/>
      <c r="X31" s="373"/>
      <c r="Y31" s="373"/>
      <c r="Z31" s="373"/>
      <c r="AA31" s="373"/>
      <c r="AB31" s="373"/>
      <c r="AC31" s="373"/>
      <c r="AD31" s="373"/>
      <c r="AE31" s="373"/>
      <c r="AF31" s="373"/>
      <c r="AG31" s="373"/>
      <c r="AH31" s="373"/>
      <c r="AI31" s="373"/>
      <c r="AJ31" s="373"/>
      <c r="AK31" s="373"/>
      <c r="AL31" s="373"/>
      <c r="AM31" s="373"/>
      <c r="AN31" s="373"/>
      <c r="AO31" s="373"/>
      <c r="AP31" s="373"/>
      <c r="AQ31" s="373"/>
      <c r="AR31" s="373"/>
      <c r="AS31" s="373"/>
      <c r="AT31" s="373"/>
      <c r="AU31" s="373"/>
      <c r="AV31" s="373"/>
      <c r="AW31" s="374"/>
      <c r="AX31" s="381"/>
      <c r="AY31" s="382"/>
      <c r="AZ31" s="382"/>
      <c r="BA31" s="382"/>
      <c r="BB31" s="382"/>
      <c r="BC31" s="382"/>
      <c r="BD31" s="382"/>
      <c r="BE31" s="382"/>
      <c r="BF31" s="382"/>
      <c r="BG31" s="382"/>
      <c r="BH31" s="383"/>
      <c r="BI31" s="381"/>
      <c r="BJ31" s="382"/>
      <c r="BK31" s="382"/>
      <c r="BL31" s="382"/>
      <c r="BM31" s="382"/>
      <c r="BN31" s="382"/>
      <c r="BO31" s="382"/>
      <c r="BP31" s="382"/>
      <c r="BQ31" s="382"/>
      <c r="BR31" s="382"/>
      <c r="BS31" s="383"/>
      <c r="BT31" s="364" t="s">
        <v>466</v>
      </c>
      <c r="BU31" s="365"/>
      <c r="BV31" s="365"/>
      <c r="BW31" s="365"/>
      <c r="BX31" s="365"/>
      <c r="BY31" s="365"/>
      <c r="BZ31" s="365"/>
      <c r="CA31" s="365"/>
      <c r="CB31" s="365"/>
      <c r="CC31" s="365"/>
      <c r="CD31" s="366"/>
      <c r="CE31" s="364" t="s">
        <v>467</v>
      </c>
      <c r="CF31" s="365"/>
      <c r="CG31" s="365"/>
      <c r="CH31" s="365"/>
      <c r="CI31" s="365"/>
      <c r="CJ31" s="365"/>
      <c r="CK31" s="365"/>
      <c r="CL31" s="365"/>
      <c r="CM31" s="365"/>
      <c r="CN31" s="365"/>
      <c r="CO31" s="365"/>
      <c r="CP31" s="365"/>
      <c r="CQ31" s="365"/>
      <c r="CR31" s="365"/>
      <c r="CS31" s="365"/>
      <c r="CT31" s="365"/>
      <c r="CU31" s="365"/>
      <c r="CV31" s="365"/>
      <c r="CW31" s="365"/>
      <c r="CX31" s="365"/>
      <c r="CY31" s="365"/>
      <c r="CZ31" s="365"/>
      <c r="DA31" s="365"/>
      <c r="DB31" s="365"/>
      <c r="DC31" s="365"/>
      <c r="DD31" s="365"/>
      <c r="DE31" s="366"/>
      <c r="DF31" s="364" t="s">
        <v>468</v>
      </c>
      <c r="DG31" s="365"/>
      <c r="DH31" s="365"/>
      <c r="DI31" s="365"/>
      <c r="DJ31" s="365"/>
      <c r="DK31" s="365"/>
      <c r="DL31" s="365"/>
      <c r="DM31" s="365"/>
      <c r="DN31" s="365"/>
      <c r="DO31" s="365"/>
      <c r="DP31" s="365"/>
      <c r="DQ31" s="365"/>
      <c r="DR31" s="365"/>
      <c r="DS31" s="365"/>
      <c r="DT31" s="365"/>
      <c r="DU31" s="365"/>
      <c r="DV31" s="365"/>
      <c r="DW31" s="365"/>
      <c r="DX31" s="365"/>
      <c r="DY31" s="365"/>
      <c r="DZ31" s="365"/>
      <c r="EA31" s="365"/>
      <c r="EB31" s="365"/>
      <c r="EC31" s="365"/>
      <c r="ED31" s="365"/>
      <c r="EE31" s="365"/>
      <c r="EF31" s="365"/>
      <c r="EG31" s="365"/>
      <c r="EH31" s="366"/>
      <c r="EI31" s="364" t="s">
        <v>469</v>
      </c>
      <c r="EJ31" s="365"/>
      <c r="EK31" s="365"/>
      <c r="EL31" s="365"/>
      <c r="EM31" s="365"/>
      <c r="EN31" s="365"/>
      <c r="EO31" s="365"/>
      <c r="EP31" s="365"/>
      <c r="EQ31" s="365"/>
      <c r="ER31" s="365"/>
      <c r="ES31" s="365"/>
      <c r="ET31" s="365"/>
      <c r="EU31" s="365"/>
      <c r="EV31" s="365"/>
      <c r="EW31" s="365"/>
      <c r="EX31" s="365"/>
      <c r="EY31" s="365"/>
      <c r="EZ31" s="365"/>
      <c r="FA31" s="365"/>
      <c r="FB31" s="365"/>
      <c r="FC31" s="365"/>
      <c r="FD31" s="365"/>
      <c r="FE31" s="365"/>
      <c r="FF31" s="365"/>
      <c r="FG31" s="366"/>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c r="VT31" s="1"/>
      <c r="VU31" s="1"/>
      <c r="VV31" s="1"/>
      <c r="VW31" s="1"/>
      <c r="VX31" s="1"/>
      <c r="VY31" s="1"/>
      <c r="VZ31" s="1"/>
      <c r="WA31" s="1"/>
      <c r="WB31" s="1"/>
      <c r="WC31" s="1"/>
      <c r="WD31" s="1"/>
      <c r="WE31" s="1"/>
      <c r="WF31" s="1"/>
      <c r="WG31" s="1"/>
      <c r="WH31" s="1"/>
      <c r="WI31" s="1"/>
      <c r="WJ31" s="1"/>
      <c r="WK31" s="1"/>
      <c r="WL31" s="1"/>
      <c r="WM31" s="1"/>
      <c r="WN31" s="1"/>
      <c r="WO31" s="1"/>
      <c r="WP31" s="1"/>
      <c r="WQ31" s="1"/>
      <c r="WR31" s="1"/>
      <c r="WS31" s="1"/>
      <c r="WT31" s="1"/>
      <c r="WU31" s="1"/>
      <c r="WV31" s="1"/>
      <c r="WW31" s="1"/>
      <c r="WX31" s="1"/>
      <c r="WY31" s="1"/>
      <c r="WZ31" s="1"/>
      <c r="XA31" s="1"/>
      <c r="XB31" s="1"/>
      <c r="XC31" s="1"/>
      <c r="XD31" s="1"/>
      <c r="XE31" s="1"/>
      <c r="XF31" s="1"/>
      <c r="XG31" s="1"/>
      <c r="XH31" s="1"/>
      <c r="XI31" s="1"/>
      <c r="XJ31" s="1"/>
      <c r="XK31" s="1"/>
      <c r="XL31" s="1"/>
      <c r="XM31" s="1"/>
      <c r="XN31" s="1"/>
      <c r="XO31" s="1"/>
      <c r="XP31" s="1"/>
      <c r="XQ31" s="1"/>
      <c r="XR31" s="1"/>
      <c r="XS31" s="1"/>
      <c r="XT31" s="1"/>
      <c r="XU31" s="1"/>
      <c r="XV31" s="1"/>
      <c r="XW31" s="1"/>
      <c r="XX31" s="1"/>
      <c r="XY31" s="1"/>
      <c r="XZ31" s="1"/>
      <c r="YA31" s="1"/>
      <c r="YB31" s="1"/>
      <c r="YC31" s="1"/>
      <c r="YD31" s="1"/>
      <c r="YE31" s="1"/>
      <c r="YF31" s="1"/>
      <c r="YG31" s="1"/>
      <c r="YH31" s="1"/>
      <c r="YI31" s="1"/>
      <c r="YJ31" s="1"/>
      <c r="YK31" s="1"/>
      <c r="YL31" s="1"/>
      <c r="YM31" s="1"/>
      <c r="YN31" s="1"/>
      <c r="YO31" s="1"/>
      <c r="YP31" s="1"/>
      <c r="YQ31" s="1"/>
      <c r="YR31" s="1"/>
      <c r="YS31" s="1"/>
      <c r="YT31" s="1"/>
      <c r="YU31" s="1"/>
      <c r="YV31" s="1"/>
      <c r="YW31" s="1"/>
      <c r="YX31" s="1"/>
      <c r="YY31" s="1"/>
      <c r="YZ31" s="1"/>
      <c r="ZA31" s="1"/>
      <c r="ZB31" s="1"/>
      <c r="ZC31" s="1"/>
      <c r="ZD31" s="1"/>
      <c r="ZE31" s="1"/>
      <c r="ZF31" s="1"/>
      <c r="ZG31" s="1"/>
      <c r="ZH31" s="1"/>
      <c r="ZI31" s="1"/>
      <c r="ZJ31" s="1"/>
      <c r="ZK31" s="1"/>
      <c r="ZL31" s="1"/>
      <c r="ZM31" s="1"/>
      <c r="ZN31" s="1"/>
      <c r="ZO31" s="1"/>
      <c r="ZP31" s="1"/>
      <c r="ZQ31" s="1"/>
      <c r="ZR31" s="1"/>
      <c r="ZS31" s="1"/>
      <c r="ZT31" s="1"/>
      <c r="ZU31" s="1"/>
      <c r="ZV31" s="1"/>
      <c r="ZW31" s="1"/>
      <c r="ZX31" s="1"/>
      <c r="ZY31" s="1"/>
      <c r="ZZ31" s="1"/>
      <c r="AAA31" s="1"/>
      <c r="AAB31" s="1"/>
      <c r="AAC31" s="1"/>
      <c r="AAD31" s="1"/>
      <c r="AAE31" s="1"/>
      <c r="AAF31" s="1"/>
      <c r="AAG31" s="1"/>
      <c r="AAH31" s="1"/>
      <c r="AAI31" s="1"/>
      <c r="AAJ31" s="1"/>
      <c r="AAK31" s="1"/>
      <c r="AAL31" s="1"/>
      <c r="AAM31" s="1"/>
      <c r="AAN31" s="1"/>
      <c r="AAO31" s="1"/>
      <c r="AAP31" s="1"/>
      <c r="AAQ31" s="1"/>
      <c r="AAR31" s="1"/>
      <c r="AAS31" s="1"/>
      <c r="AAT31" s="1"/>
      <c r="AAU31" s="1"/>
      <c r="AAV31" s="1"/>
      <c r="AAW31" s="1"/>
      <c r="AAX31" s="1"/>
      <c r="AAY31" s="1"/>
      <c r="AAZ31" s="1"/>
      <c r="ABA31" s="1"/>
      <c r="ABB31" s="1"/>
      <c r="ABC31" s="1"/>
      <c r="ABD31" s="1"/>
      <c r="ABE31" s="1"/>
      <c r="ABF31" s="1"/>
      <c r="ABG31" s="1"/>
      <c r="ABH31" s="1"/>
      <c r="ABI31" s="1"/>
      <c r="ABJ31" s="1"/>
      <c r="ABK31" s="1"/>
      <c r="ABL31" s="1"/>
      <c r="ABM31" s="1"/>
      <c r="ABN31" s="1"/>
      <c r="ABO31" s="1"/>
      <c r="ABP31" s="1"/>
      <c r="ABQ31" s="1"/>
      <c r="ABR31" s="1"/>
      <c r="ABS31" s="1"/>
      <c r="ABT31" s="1"/>
      <c r="ABU31" s="1"/>
      <c r="ABV31" s="1"/>
      <c r="ABW31" s="1"/>
      <c r="ABX31" s="1"/>
      <c r="ABY31" s="1"/>
      <c r="ABZ31" s="1"/>
      <c r="ACA31" s="1"/>
      <c r="ACB31" s="1"/>
      <c r="ACC31" s="1"/>
      <c r="ACD31" s="1"/>
      <c r="ACE31" s="1"/>
      <c r="ACF31" s="1"/>
      <c r="ACG31" s="1"/>
      <c r="ACH31" s="1"/>
      <c r="ACI31" s="1"/>
      <c r="ACJ31" s="1"/>
      <c r="ACK31" s="1"/>
      <c r="ACL31" s="1"/>
      <c r="ACM31" s="1"/>
      <c r="ACN31" s="1"/>
      <c r="ACO31" s="1"/>
      <c r="ACP31" s="1"/>
      <c r="ACQ31" s="1"/>
      <c r="ACR31" s="1"/>
      <c r="ACS31" s="1"/>
      <c r="ACT31" s="1"/>
      <c r="ACU31" s="1"/>
      <c r="ACV31" s="1"/>
      <c r="ACW31" s="1"/>
      <c r="ACX31" s="1"/>
      <c r="ACY31" s="1"/>
      <c r="ACZ31" s="1"/>
      <c r="ADA31" s="1"/>
      <c r="ADB31" s="1"/>
      <c r="ADC31" s="1"/>
      <c r="ADD31" s="1"/>
      <c r="ADE31" s="1"/>
      <c r="ADF31" s="1"/>
      <c r="ADG31" s="1"/>
      <c r="ADH31" s="1"/>
      <c r="ADI31" s="1"/>
      <c r="ADJ31" s="1"/>
      <c r="ADK31" s="1"/>
      <c r="ADL31" s="1"/>
      <c r="ADM31" s="1"/>
      <c r="ADN31" s="1"/>
      <c r="ADO31" s="1"/>
      <c r="ADP31" s="1"/>
      <c r="ADQ31" s="1"/>
      <c r="ADR31" s="1"/>
      <c r="ADS31" s="1"/>
      <c r="ADT31" s="1"/>
      <c r="ADU31" s="1"/>
      <c r="ADV31" s="1"/>
      <c r="ADW31" s="1"/>
      <c r="ADX31" s="1"/>
      <c r="ADY31" s="1"/>
      <c r="ADZ31" s="1"/>
      <c r="AEA31" s="1"/>
      <c r="AEB31" s="1"/>
      <c r="AEC31" s="1"/>
      <c r="AED31" s="1"/>
      <c r="AEE31" s="1"/>
      <c r="AEF31" s="1"/>
      <c r="AEG31" s="1"/>
      <c r="AEH31" s="1"/>
      <c r="AEI31" s="1"/>
      <c r="AEJ31" s="1"/>
      <c r="AEK31" s="1"/>
      <c r="AEL31" s="1"/>
      <c r="AEM31" s="1"/>
      <c r="AEN31" s="1"/>
      <c r="AEO31" s="1"/>
      <c r="AEP31" s="1"/>
      <c r="AEQ31" s="1"/>
      <c r="AER31" s="1"/>
      <c r="AES31" s="1"/>
      <c r="AET31" s="1"/>
      <c r="AEU31" s="1"/>
      <c r="AEV31" s="1"/>
      <c r="AEW31" s="1"/>
      <c r="AEX31" s="1"/>
      <c r="AEY31" s="1"/>
      <c r="AEZ31" s="1"/>
      <c r="AFA31" s="1"/>
      <c r="AFB31" s="1"/>
      <c r="AFC31" s="1"/>
      <c r="AFD31" s="1"/>
      <c r="AFE31" s="1"/>
      <c r="AFF31" s="1"/>
      <c r="AFG31" s="1"/>
      <c r="AFH31" s="1"/>
      <c r="AFI31" s="1"/>
      <c r="AFJ31" s="1"/>
      <c r="AFK31" s="1"/>
      <c r="AFL31" s="1"/>
      <c r="AFM31" s="1"/>
      <c r="AFN31" s="1"/>
      <c r="AFO31" s="1"/>
      <c r="AFP31" s="1"/>
      <c r="AFQ31" s="1"/>
      <c r="AFR31" s="1"/>
      <c r="AFS31" s="1"/>
      <c r="AFT31" s="1"/>
      <c r="AFU31" s="1"/>
      <c r="AFV31" s="1"/>
      <c r="AFW31" s="1"/>
      <c r="AFX31" s="1"/>
      <c r="AFY31" s="1"/>
      <c r="AFZ31" s="1"/>
      <c r="AGA31" s="1"/>
      <c r="AGB31" s="1"/>
      <c r="AGC31" s="1"/>
      <c r="AGD31" s="1"/>
      <c r="AGE31" s="1"/>
      <c r="AGF31" s="1"/>
      <c r="AGG31" s="1"/>
      <c r="AGH31" s="1"/>
      <c r="AGI31" s="1"/>
      <c r="AGJ31" s="1"/>
      <c r="AGK31" s="1"/>
      <c r="AGL31" s="1"/>
      <c r="AGM31" s="1"/>
      <c r="AGN31" s="1"/>
      <c r="AGO31" s="1"/>
      <c r="AGP31" s="1"/>
      <c r="AGQ31" s="1"/>
      <c r="AGR31" s="1"/>
      <c r="AGS31" s="1"/>
      <c r="AGT31" s="1"/>
      <c r="AGU31" s="1"/>
      <c r="AGV31" s="1"/>
      <c r="AGW31" s="1"/>
      <c r="AGX31" s="1"/>
      <c r="AGY31" s="1"/>
      <c r="AGZ31" s="1"/>
      <c r="AHA31" s="1"/>
      <c r="AHB31" s="1"/>
      <c r="AHC31" s="1"/>
      <c r="AHD31" s="1"/>
      <c r="AHE31" s="1"/>
      <c r="AHF31" s="1"/>
      <c r="AHG31" s="1"/>
      <c r="AHH31" s="1"/>
      <c r="AHI31" s="1"/>
      <c r="AHJ31" s="1"/>
      <c r="AHK31" s="1"/>
      <c r="AHL31" s="1"/>
      <c r="AHM31" s="1"/>
      <c r="AHN31" s="1"/>
      <c r="AHO31" s="1"/>
      <c r="AHP31" s="1"/>
      <c r="AHQ31" s="1"/>
      <c r="AHR31" s="1"/>
      <c r="AHS31" s="1"/>
      <c r="AHT31" s="1"/>
      <c r="AHU31" s="1"/>
      <c r="AHV31" s="1"/>
      <c r="AHW31" s="1"/>
      <c r="AHX31" s="1"/>
      <c r="AHY31" s="1"/>
      <c r="AHZ31" s="1"/>
      <c r="AIA31" s="1"/>
      <c r="AIB31" s="1"/>
      <c r="AIC31" s="1"/>
      <c r="AID31" s="1"/>
      <c r="AIE31" s="1"/>
      <c r="AIF31" s="1"/>
      <c r="AIG31" s="1"/>
      <c r="AIH31" s="1"/>
      <c r="AII31" s="1"/>
      <c r="AIJ31" s="1"/>
      <c r="AIK31" s="1"/>
      <c r="AIL31" s="1"/>
      <c r="AIM31" s="1"/>
      <c r="AIN31" s="1"/>
      <c r="AIO31" s="1"/>
      <c r="AIP31" s="1"/>
      <c r="AIQ31" s="1"/>
      <c r="AIR31" s="1"/>
      <c r="AIS31" s="1"/>
      <c r="AIT31" s="1"/>
      <c r="AIU31" s="1"/>
      <c r="AIV31" s="1"/>
      <c r="AIW31" s="1"/>
      <c r="AIX31" s="1"/>
      <c r="AIY31" s="1"/>
      <c r="AIZ31" s="1"/>
      <c r="AJA31" s="1"/>
      <c r="AJB31" s="1"/>
      <c r="AJC31" s="1"/>
      <c r="AJD31" s="1"/>
      <c r="AJE31" s="1"/>
      <c r="AJF31" s="1"/>
      <c r="AJG31" s="1"/>
      <c r="AJH31" s="1"/>
      <c r="AJI31" s="1"/>
      <c r="AJJ31" s="1"/>
      <c r="AJK31" s="1"/>
      <c r="AJL31" s="1"/>
      <c r="AJM31" s="1"/>
      <c r="AJN31" s="1"/>
      <c r="AJO31" s="1"/>
      <c r="AJP31" s="1"/>
      <c r="AJQ31" s="1"/>
      <c r="AJR31" s="1"/>
      <c r="AJS31" s="1"/>
      <c r="AJT31" s="1"/>
      <c r="AJU31" s="1"/>
      <c r="AJV31" s="1"/>
      <c r="AJW31" s="1"/>
      <c r="AJX31" s="1"/>
      <c r="AJY31" s="1"/>
      <c r="AJZ31" s="1"/>
      <c r="AKA31" s="1"/>
      <c r="AKB31" s="1"/>
      <c r="AKC31" s="1"/>
      <c r="AKD31" s="1"/>
      <c r="AKE31" s="1"/>
      <c r="AKF31" s="1"/>
      <c r="AKG31" s="1"/>
      <c r="AKH31" s="1"/>
      <c r="AKI31" s="1"/>
      <c r="AKJ31" s="1"/>
      <c r="AKK31" s="1"/>
      <c r="AKL31" s="1"/>
      <c r="AKM31" s="1"/>
      <c r="AKN31" s="1"/>
      <c r="AKO31" s="1"/>
      <c r="AKP31" s="1"/>
      <c r="AKQ31" s="1"/>
      <c r="AKR31" s="1"/>
      <c r="AKS31" s="1"/>
      <c r="AKT31" s="1"/>
      <c r="AKU31" s="1"/>
      <c r="AKV31" s="1"/>
      <c r="AKW31" s="1"/>
      <c r="AKX31" s="1"/>
      <c r="AKY31" s="1"/>
      <c r="AKZ31" s="1"/>
      <c r="ALA31" s="1"/>
      <c r="ALB31" s="1"/>
      <c r="ALC31" s="1"/>
      <c r="ALD31" s="1"/>
      <c r="ALE31" s="1"/>
      <c r="ALF31" s="1"/>
      <c r="ALG31" s="1"/>
      <c r="ALH31" s="1"/>
      <c r="ALI31" s="1"/>
      <c r="ALJ31" s="1"/>
      <c r="ALK31" s="1"/>
      <c r="ALL31" s="1"/>
      <c r="ALM31" s="1"/>
      <c r="ALN31" s="1"/>
      <c r="ALO31" s="1"/>
      <c r="ALP31" s="1"/>
      <c r="ALQ31" s="1"/>
      <c r="ALR31" s="1"/>
      <c r="ALS31" s="1"/>
      <c r="ALT31" s="1"/>
      <c r="ALU31" s="1"/>
      <c r="ALV31" s="1"/>
      <c r="ALW31" s="1"/>
      <c r="ALX31" s="1"/>
      <c r="ALY31" s="1"/>
      <c r="ALZ31" s="1"/>
      <c r="AMA31" s="1"/>
      <c r="AMB31" s="1"/>
      <c r="AMC31" s="1"/>
      <c r="AMD31" s="1"/>
      <c r="AME31" s="1"/>
      <c r="AMF31" s="1"/>
      <c r="AMG31" s="1"/>
    </row>
    <row r="32" spans="1:1021" s="79" customFormat="1">
      <c r="A32" s="364">
        <v>1</v>
      </c>
      <c r="B32" s="365"/>
      <c r="C32" s="365"/>
      <c r="D32" s="365"/>
      <c r="E32" s="365"/>
      <c r="F32" s="365"/>
      <c r="G32" s="365"/>
      <c r="H32" s="365"/>
      <c r="I32" s="365"/>
      <c r="J32" s="365"/>
      <c r="K32" s="365"/>
      <c r="L32" s="365"/>
      <c r="M32" s="365"/>
      <c r="N32" s="365"/>
      <c r="O32" s="365"/>
      <c r="P32" s="365"/>
      <c r="Q32" s="365"/>
      <c r="R32" s="365"/>
      <c r="S32" s="365"/>
      <c r="T32" s="365"/>
      <c r="U32" s="365"/>
      <c r="V32" s="365"/>
      <c r="W32" s="365"/>
      <c r="X32" s="365"/>
      <c r="Y32" s="365"/>
      <c r="Z32" s="365"/>
      <c r="AA32" s="365"/>
      <c r="AB32" s="365"/>
      <c r="AC32" s="365"/>
      <c r="AD32" s="365"/>
      <c r="AE32" s="365"/>
      <c r="AF32" s="365"/>
      <c r="AG32" s="365"/>
      <c r="AH32" s="365"/>
      <c r="AI32" s="365"/>
      <c r="AJ32" s="365"/>
      <c r="AK32" s="365"/>
      <c r="AL32" s="365"/>
      <c r="AM32" s="365"/>
      <c r="AN32" s="365"/>
      <c r="AO32" s="365"/>
      <c r="AP32" s="365"/>
      <c r="AQ32" s="365"/>
      <c r="AR32" s="365"/>
      <c r="AS32" s="365"/>
      <c r="AT32" s="365"/>
      <c r="AU32" s="365"/>
      <c r="AV32" s="365"/>
      <c r="AW32" s="366"/>
      <c r="AX32" s="364">
        <v>2</v>
      </c>
      <c r="AY32" s="365"/>
      <c r="AZ32" s="365"/>
      <c r="BA32" s="365"/>
      <c r="BB32" s="365"/>
      <c r="BC32" s="365"/>
      <c r="BD32" s="365"/>
      <c r="BE32" s="365"/>
      <c r="BF32" s="365"/>
      <c r="BG32" s="365"/>
      <c r="BH32" s="366"/>
      <c r="BI32" s="364">
        <v>3</v>
      </c>
      <c r="BJ32" s="365"/>
      <c r="BK32" s="365"/>
      <c r="BL32" s="365"/>
      <c r="BM32" s="365"/>
      <c r="BN32" s="365"/>
      <c r="BO32" s="365"/>
      <c r="BP32" s="365"/>
      <c r="BQ32" s="365"/>
      <c r="BR32" s="365"/>
      <c r="BS32" s="366"/>
      <c r="BT32" s="364">
        <v>4</v>
      </c>
      <c r="BU32" s="365"/>
      <c r="BV32" s="365"/>
      <c r="BW32" s="365"/>
      <c r="BX32" s="365"/>
      <c r="BY32" s="365"/>
      <c r="BZ32" s="365"/>
      <c r="CA32" s="365"/>
      <c r="CB32" s="365"/>
      <c r="CC32" s="365"/>
      <c r="CD32" s="366"/>
      <c r="CE32" s="364">
        <v>5</v>
      </c>
      <c r="CF32" s="365"/>
      <c r="CG32" s="365"/>
      <c r="CH32" s="365"/>
      <c r="CI32" s="365"/>
      <c r="CJ32" s="365"/>
      <c r="CK32" s="365"/>
      <c r="CL32" s="365"/>
      <c r="CM32" s="365"/>
      <c r="CN32" s="365"/>
      <c r="CO32" s="365"/>
      <c r="CP32" s="365"/>
      <c r="CQ32" s="365"/>
      <c r="CR32" s="365"/>
      <c r="CS32" s="365"/>
      <c r="CT32" s="365"/>
      <c r="CU32" s="365"/>
      <c r="CV32" s="365"/>
      <c r="CW32" s="365"/>
      <c r="CX32" s="365"/>
      <c r="CY32" s="365"/>
      <c r="CZ32" s="365"/>
      <c r="DA32" s="365"/>
      <c r="DB32" s="365"/>
      <c r="DC32" s="365"/>
      <c r="DD32" s="365"/>
      <c r="DE32" s="366"/>
      <c r="DF32" s="364">
        <v>6</v>
      </c>
      <c r="DG32" s="365"/>
      <c r="DH32" s="365"/>
      <c r="DI32" s="365"/>
      <c r="DJ32" s="365"/>
      <c r="DK32" s="365"/>
      <c r="DL32" s="365"/>
      <c r="DM32" s="365"/>
      <c r="DN32" s="365"/>
      <c r="DO32" s="365"/>
      <c r="DP32" s="365"/>
      <c r="DQ32" s="365"/>
      <c r="DR32" s="365"/>
      <c r="DS32" s="365"/>
      <c r="DT32" s="365"/>
      <c r="DU32" s="365"/>
      <c r="DV32" s="365"/>
      <c r="DW32" s="365"/>
      <c r="DX32" s="365"/>
      <c r="DY32" s="365"/>
      <c r="DZ32" s="365"/>
      <c r="EA32" s="365"/>
      <c r="EB32" s="365"/>
      <c r="EC32" s="365"/>
      <c r="ED32" s="365"/>
      <c r="EE32" s="365"/>
      <c r="EF32" s="365"/>
      <c r="EG32" s="365"/>
      <c r="EH32" s="366"/>
      <c r="EI32" s="364">
        <v>7</v>
      </c>
      <c r="EJ32" s="365"/>
      <c r="EK32" s="365"/>
      <c r="EL32" s="365"/>
      <c r="EM32" s="365"/>
      <c r="EN32" s="365"/>
      <c r="EO32" s="365"/>
      <c r="EP32" s="365"/>
      <c r="EQ32" s="365"/>
      <c r="ER32" s="365"/>
      <c r="ES32" s="365"/>
      <c r="ET32" s="365"/>
      <c r="EU32" s="365"/>
      <c r="EV32" s="365"/>
      <c r="EW32" s="365"/>
      <c r="EX32" s="365"/>
      <c r="EY32" s="365"/>
      <c r="EZ32" s="365"/>
      <c r="FA32" s="365"/>
      <c r="FB32" s="365"/>
      <c r="FC32" s="365"/>
      <c r="FD32" s="365"/>
      <c r="FE32" s="365"/>
      <c r="FF32" s="365"/>
      <c r="FG32" s="366"/>
    </row>
    <row r="33" spans="1:1021" s="79" customFormat="1" ht="38.25" customHeight="1">
      <c r="A33" s="346" t="s">
        <v>470</v>
      </c>
      <c r="B33" s="347"/>
      <c r="C33" s="347"/>
      <c r="D33" s="347"/>
      <c r="E33" s="347"/>
      <c r="F33" s="347"/>
      <c r="G33" s="347"/>
      <c r="H33" s="347"/>
      <c r="I33" s="347"/>
      <c r="J33" s="347"/>
      <c r="K33" s="347"/>
      <c r="L33" s="347"/>
      <c r="M33" s="347"/>
      <c r="N33" s="347"/>
      <c r="O33" s="347"/>
      <c r="P33" s="347"/>
      <c r="Q33" s="347"/>
      <c r="R33" s="347"/>
      <c r="S33" s="347"/>
      <c r="T33" s="347"/>
      <c r="U33" s="347"/>
      <c r="V33" s="347"/>
      <c r="W33" s="347"/>
      <c r="X33" s="347"/>
      <c r="Y33" s="347"/>
      <c r="Z33" s="347"/>
      <c r="AA33" s="347"/>
      <c r="AB33" s="347"/>
      <c r="AC33" s="347"/>
      <c r="AD33" s="347"/>
      <c r="AE33" s="347"/>
      <c r="AF33" s="347"/>
      <c r="AG33" s="347"/>
      <c r="AH33" s="347"/>
      <c r="AI33" s="347"/>
      <c r="AJ33" s="347"/>
      <c r="AK33" s="347"/>
      <c r="AL33" s="347"/>
      <c r="AM33" s="347"/>
      <c r="AN33" s="347"/>
      <c r="AO33" s="347"/>
      <c r="AP33" s="347"/>
      <c r="AQ33" s="347"/>
      <c r="AR33" s="347"/>
      <c r="AS33" s="347"/>
      <c r="AT33" s="347"/>
      <c r="AU33" s="347"/>
      <c r="AV33" s="347"/>
      <c r="AW33" s="348"/>
      <c r="AX33" s="361" t="s">
        <v>472</v>
      </c>
      <c r="AY33" s="362"/>
      <c r="AZ33" s="362"/>
      <c r="BA33" s="362"/>
      <c r="BB33" s="362"/>
      <c r="BC33" s="362"/>
      <c r="BD33" s="362"/>
      <c r="BE33" s="362"/>
      <c r="BF33" s="362"/>
      <c r="BG33" s="362"/>
      <c r="BH33" s="363"/>
      <c r="BI33" s="352" t="s">
        <v>473</v>
      </c>
      <c r="BJ33" s="353"/>
      <c r="BK33" s="353"/>
      <c r="BL33" s="353"/>
      <c r="BM33" s="353"/>
      <c r="BN33" s="353"/>
      <c r="BO33" s="353"/>
      <c r="BP33" s="353"/>
      <c r="BQ33" s="353"/>
      <c r="BR33" s="353"/>
      <c r="BS33" s="354"/>
      <c r="BT33" s="326"/>
      <c r="BU33" s="327"/>
      <c r="BV33" s="327"/>
      <c r="BW33" s="327"/>
      <c r="BX33" s="327"/>
      <c r="BY33" s="327"/>
      <c r="BZ33" s="327"/>
      <c r="CA33" s="327"/>
      <c r="CB33" s="327"/>
      <c r="CC33" s="327"/>
      <c r="CD33" s="328"/>
      <c r="CE33" s="355"/>
      <c r="CF33" s="356"/>
      <c r="CG33" s="356"/>
      <c r="CH33" s="356"/>
      <c r="CI33" s="356"/>
      <c r="CJ33" s="356"/>
      <c r="CK33" s="356"/>
      <c r="CL33" s="356"/>
      <c r="CM33" s="356"/>
      <c r="CN33" s="356"/>
      <c r="CO33" s="356"/>
      <c r="CP33" s="356"/>
      <c r="CQ33" s="356"/>
      <c r="CR33" s="356"/>
      <c r="CS33" s="356"/>
      <c r="CT33" s="356"/>
      <c r="CU33" s="356"/>
      <c r="CV33" s="356"/>
      <c r="CW33" s="356"/>
      <c r="CX33" s="356"/>
      <c r="CY33" s="356"/>
      <c r="CZ33" s="356"/>
      <c r="DA33" s="356"/>
      <c r="DB33" s="356"/>
      <c r="DC33" s="356"/>
      <c r="DD33" s="356"/>
      <c r="DE33" s="357"/>
      <c r="DF33" s="358">
        <v>13100</v>
      </c>
      <c r="DG33" s="359"/>
      <c r="DH33" s="359"/>
      <c r="DI33" s="359"/>
      <c r="DJ33" s="359"/>
      <c r="DK33" s="359"/>
      <c r="DL33" s="359"/>
      <c r="DM33" s="359"/>
      <c r="DN33" s="359"/>
      <c r="DO33" s="359"/>
      <c r="DP33" s="359"/>
      <c r="DQ33" s="359"/>
      <c r="DR33" s="359"/>
      <c r="DS33" s="359"/>
      <c r="DT33" s="359"/>
      <c r="DU33" s="359"/>
      <c r="DV33" s="359"/>
      <c r="DW33" s="359"/>
      <c r="DX33" s="359"/>
      <c r="DY33" s="359"/>
      <c r="DZ33" s="359"/>
      <c r="EA33" s="359"/>
      <c r="EB33" s="359"/>
      <c r="EC33" s="359"/>
      <c r="ED33" s="359"/>
      <c r="EE33" s="359"/>
      <c r="EF33" s="359"/>
      <c r="EG33" s="359"/>
      <c r="EH33" s="360"/>
      <c r="EI33" s="358">
        <f>DF33</f>
        <v>13100</v>
      </c>
      <c r="EJ33" s="359"/>
      <c r="EK33" s="359"/>
      <c r="EL33" s="359"/>
      <c r="EM33" s="359"/>
      <c r="EN33" s="359"/>
      <c r="EO33" s="359"/>
      <c r="EP33" s="359"/>
      <c r="EQ33" s="359"/>
      <c r="ER33" s="359"/>
      <c r="ES33" s="359"/>
      <c r="ET33" s="359"/>
      <c r="EU33" s="359"/>
      <c r="EV33" s="359"/>
      <c r="EW33" s="359"/>
      <c r="EX33" s="359"/>
      <c r="EY33" s="359"/>
      <c r="EZ33" s="359"/>
      <c r="FA33" s="359"/>
      <c r="FB33" s="359"/>
      <c r="FC33" s="359"/>
      <c r="FD33" s="359"/>
      <c r="FE33" s="359"/>
      <c r="FF33" s="359"/>
      <c r="FG33" s="360"/>
    </row>
    <row r="34" spans="1:1021" s="79" customFormat="1" ht="31.5" customHeight="1">
      <c r="A34" s="346" t="s">
        <v>474</v>
      </c>
      <c r="B34" s="347"/>
      <c r="C34" s="347"/>
      <c r="D34" s="347"/>
      <c r="E34" s="347"/>
      <c r="F34" s="347"/>
      <c r="G34" s="347"/>
      <c r="H34" s="347"/>
      <c r="I34" s="347"/>
      <c r="J34" s="347"/>
      <c r="K34" s="347"/>
      <c r="L34" s="347"/>
      <c r="M34" s="347"/>
      <c r="N34" s="347"/>
      <c r="O34" s="347"/>
      <c r="P34" s="347"/>
      <c r="Q34" s="347"/>
      <c r="R34" s="347"/>
      <c r="S34" s="347"/>
      <c r="T34" s="347"/>
      <c r="U34" s="347"/>
      <c r="V34" s="347"/>
      <c r="W34" s="347"/>
      <c r="X34" s="347"/>
      <c r="Y34" s="347"/>
      <c r="Z34" s="347"/>
      <c r="AA34" s="347"/>
      <c r="AB34" s="347"/>
      <c r="AC34" s="347"/>
      <c r="AD34" s="347"/>
      <c r="AE34" s="347"/>
      <c r="AF34" s="347"/>
      <c r="AG34" s="347"/>
      <c r="AH34" s="347"/>
      <c r="AI34" s="347"/>
      <c r="AJ34" s="347"/>
      <c r="AK34" s="347"/>
      <c r="AL34" s="347"/>
      <c r="AM34" s="347"/>
      <c r="AN34" s="347"/>
      <c r="AO34" s="347"/>
      <c r="AP34" s="347"/>
      <c r="AQ34" s="347"/>
      <c r="AR34" s="347"/>
      <c r="AS34" s="347"/>
      <c r="AT34" s="347"/>
      <c r="AU34" s="347"/>
      <c r="AV34" s="347"/>
      <c r="AW34" s="348"/>
      <c r="AX34" s="349" t="s">
        <v>475</v>
      </c>
      <c r="AY34" s="350"/>
      <c r="AZ34" s="350"/>
      <c r="BA34" s="350"/>
      <c r="BB34" s="350"/>
      <c r="BC34" s="350"/>
      <c r="BD34" s="350"/>
      <c r="BE34" s="350"/>
      <c r="BF34" s="350"/>
      <c r="BG34" s="350"/>
      <c r="BH34" s="351"/>
      <c r="BI34" s="352" t="s">
        <v>476</v>
      </c>
      <c r="BJ34" s="353"/>
      <c r="BK34" s="353"/>
      <c r="BL34" s="353"/>
      <c r="BM34" s="353"/>
      <c r="BN34" s="353"/>
      <c r="BO34" s="353"/>
      <c r="BP34" s="353"/>
      <c r="BQ34" s="353"/>
      <c r="BR34" s="353"/>
      <c r="BS34" s="354"/>
      <c r="BT34" s="326"/>
      <c r="BU34" s="327"/>
      <c r="BV34" s="327"/>
      <c r="BW34" s="327"/>
      <c r="BX34" s="327"/>
      <c r="BY34" s="327"/>
      <c r="BZ34" s="327"/>
      <c r="CA34" s="327"/>
      <c r="CB34" s="327"/>
      <c r="CC34" s="327"/>
      <c r="CD34" s="328"/>
      <c r="CE34" s="355"/>
      <c r="CF34" s="356"/>
      <c r="CG34" s="356"/>
      <c r="CH34" s="356"/>
      <c r="CI34" s="356"/>
      <c r="CJ34" s="356"/>
      <c r="CK34" s="356"/>
      <c r="CL34" s="356"/>
      <c r="CM34" s="356"/>
      <c r="CN34" s="356"/>
      <c r="CO34" s="356"/>
      <c r="CP34" s="356"/>
      <c r="CQ34" s="356"/>
      <c r="CR34" s="356"/>
      <c r="CS34" s="356"/>
      <c r="CT34" s="356"/>
      <c r="CU34" s="356"/>
      <c r="CV34" s="356"/>
      <c r="CW34" s="356"/>
      <c r="CX34" s="356"/>
      <c r="CY34" s="356"/>
      <c r="CZ34" s="356"/>
      <c r="DA34" s="356"/>
      <c r="DB34" s="356"/>
      <c r="DC34" s="356"/>
      <c r="DD34" s="356"/>
      <c r="DE34" s="357"/>
      <c r="DF34" s="358">
        <v>86020</v>
      </c>
      <c r="DG34" s="359"/>
      <c r="DH34" s="359"/>
      <c r="DI34" s="359"/>
      <c r="DJ34" s="359"/>
      <c r="DK34" s="359"/>
      <c r="DL34" s="359"/>
      <c r="DM34" s="359"/>
      <c r="DN34" s="359"/>
      <c r="DO34" s="359"/>
      <c r="DP34" s="359"/>
      <c r="DQ34" s="359"/>
      <c r="DR34" s="359"/>
      <c r="DS34" s="359"/>
      <c r="DT34" s="359"/>
      <c r="DU34" s="359"/>
      <c r="DV34" s="359"/>
      <c r="DW34" s="359"/>
      <c r="DX34" s="359"/>
      <c r="DY34" s="359"/>
      <c r="DZ34" s="359"/>
      <c r="EA34" s="359"/>
      <c r="EB34" s="359"/>
      <c r="EC34" s="359"/>
      <c r="ED34" s="359"/>
      <c r="EE34" s="359"/>
      <c r="EF34" s="359"/>
      <c r="EG34" s="359"/>
      <c r="EH34" s="360"/>
      <c r="EI34" s="358">
        <f t="shared" ref="EI34:EI35" si="0">DF34</f>
        <v>86020</v>
      </c>
      <c r="EJ34" s="359"/>
      <c r="EK34" s="359"/>
      <c r="EL34" s="359"/>
      <c r="EM34" s="359"/>
      <c r="EN34" s="359"/>
      <c r="EO34" s="359"/>
      <c r="EP34" s="359"/>
      <c r="EQ34" s="359"/>
      <c r="ER34" s="359"/>
      <c r="ES34" s="359"/>
      <c r="ET34" s="359"/>
      <c r="EU34" s="359"/>
      <c r="EV34" s="359"/>
      <c r="EW34" s="359"/>
      <c r="EX34" s="359"/>
      <c r="EY34" s="359"/>
      <c r="EZ34" s="359"/>
      <c r="FA34" s="359"/>
      <c r="FB34" s="359"/>
      <c r="FC34" s="359"/>
      <c r="FD34" s="359"/>
      <c r="FE34" s="359"/>
      <c r="FF34" s="359"/>
      <c r="FG34" s="360"/>
    </row>
    <row r="35" spans="1:1021" s="79" customFormat="1" ht="23.25" customHeight="1">
      <c r="A35" s="407" t="s">
        <v>490</v>
      </c>
      <c r="B35" s="408"/>
      <c r="C35" s="408"/>
      <c r="D35" s="408"/>
      <c r="E35" s="408"/>
      <c r="F35" s="408"/>
      <c r="G35" s="408"/>
      <c r="H35" s="408"/>
      <c r="I35" s="408"/>
      <c r="J35" s="408"/>
      <c r="K35" s="408"/>
      <c r="L35" s="408"/>
      <c r="M35" s="408"/>
      <c r="N35" s="408"/>
      <c r="O35" s="408"/>
      <c r="P35" s="408"/>
      <c r="Q35" s="408"/>
      <c r="R35" s="408"/>
      <c r="S35" s="408"/>
      <c r="T35" s="408"/>
      <c r="U35" s="408"/>
      <c r="V35" s="408"/>
      <c r="W35" s="408"/>
      <c r="X35" s="408"/>
      <c r="Y35" s="408"/>
      <c r="Z35" s="408"/>
      <c r="AA35" s="408"/>
      <c r="AB35" s="408"/>
      <c r="AC35" s="408"/>
      <c r="AD35" s="408"/>
      <c r="AE35" s="408"/>
      <c r="AF35" s="408"/>
      <c r="AG35" s="408"/>
      <c r="AH35" s="408"/>
      <c r="AI35" s="408"/>
      <c r="AJ35" s="408"/>
      <c r="AK35" s="408"/>
      <c r="AL35" s="408"/>
      <c r="AM35" s="408"/>
      <c r="AN35" s="408"/>
      <c r="AO35" s="408"/>
      <c r="AP35" s="408"/>
      <c r="AQ35" s="408"/>
      <c r="AR35" s="408"/>
      <c r="AS35" s="408"/>
      <c r="AT35" s="408"/>
      <c r="AU35" s="408"/>
      <c r="AV35" s="408"/>
      <c r="AW35" s="409"/>
      <c r="AX35" s="349" t="s">
        <v>491</v>
      </c>
      <c r="AY35" s="350"/>
      <c r="AZ35" s="350"/>
      <c r="BA35" s="350"/>
      <c r="BB35" s="350"/>
      <c r="BC35" s="350"/>
      <c r="BD35" s="350"/>
      <c r="BE35" s="350"/>
      <c r="BF35" s="350"/>
      <c r="BG35" s="350"/>
      <c r="BH35" s="351"/>
      <c r="BI35" s="352" t="s">
        <v>471</v>
      </c>
      <c r="BJ35" s="353"/>
      <c r="BK35" s="353"/>
      <c r="BL35" s="353"/>
      <c r="BM35" s="353"/>
      <c r="BN35" s="353"/>
      <c r="BO35" s="353"/>
      <c r="BP35" s="353"/>
      <c r="BQ35" s="353"/>
      <c r="BR35" s="353"/>
      <c r="BS35" s="354"/>
      <c r="BT35" s="326"/>
      <c r="BU35" s="327"/>
      <c r="BV35" s="327"/>
      <c r="BW35" s="327"/>
      <c r="BX35" s="327"/>
      <c r="BY35" s="327"/>
      <c r="BZ35" s="327"/>
      <c r="CA35" s="327"/>
      <c r="CB35" s="327"/>
      <c r="CC35" s="327"/>
      <c r="CD35" s="328"/>
      <c r="CE35" s="355"/>
      <c r="CF35" s="356"/>
      <c r="CG35" s="356"/>
      <c r="CH35" s="356"/>
      <c r="CI35" s="356"/>
      <c r="CJ35" s="356"/>
      <c r="CK35" s="356"/>
      <c r="CL35" s="356"/>
      <c r="CM35" s="356"/>
      <c r="CN35" s="356"/>
      <c r="CO35" s="356"/>
      <c r="CP35" s="356"/>
      <c r="CQ35" s="356"/>
      <c r="CR35" s="356"/>
      <c r="CS35" s="356"/>
      <c r="CT35" s="356"/>
      <c r="CU35" s="356"/>
      <c r="CV35" s="356"/>
      <c r="CW35" s="356"/>
      <c r="CX35" s="356"/>
      <c r="CY35" s="356"/>
      <c r="CZ35" s="356"/>
      <c r="DA35" s="356"/>
      <c r="DB35" s="356"/>
      <c r="DC35" s="356"/>
      <c r="DD35" s="356"/>
      <c r="DE35" s="357"/>
      <c r="DF35" s="358">
        <v>37000</v>
      </c>
      <c r="DG35" s="359"/>
      <c r="DH35" s="359"/>
      <c r="DI35" s="359"/>
      <c r="DJ35" s="359"/>
      <c r="DK35" s="359"/>
      <c r="DL35" s="359"/>
      <c r="DM35" s="359"/>
      <c r="DN35" s="359"/>
      <c r="DO35" s="359"/>
      <c r="DP35" s="359"/>
      <c r="DQ35" s="359"/>
      <c r="DR35" s="359"/>
      <c r="DS35" s="359"/>
      <c r="DT35" s="359"/>
      <c r="DU35" s="359"/>
      <c r="DV35" s="359"/>
      <c r="DW35" s="359"/>
      <c r="DX35" s="359"/>
      <c r="DY35" s="359"/>
      <c r="DZ35" s="359"/>
      <c r="EA35" s="359"/>
      <c r="EB35" s="359"/>
      <c r="EC35" s="359"/>
      <c r="ED35" s="359"/>
      <c r="EE35" s="359"/>
      <c r="EF35" s="359"/>
      <c r="EG35" s="359"/>
      <c r="EH35" s="360"/>
      <c r="EI35" s="358">
        <f t="shared" si="0"/>
        <v>37000</v>
      </c>
      <c r="EJ35" s="359"/>
      <c r="EK35" s="359"/>
      <c r="EL35" s="359"/>
      <c r="EM35" s="359"/>
      <c r="EN35" s="359"/>
      <c r="EO35" s="359"/>
      <c r="EP35" s="359"/>
      <c r="EQ35" s="359"/>
      <c r="ER35" s="359"/>
      <c r="ES35" s="359"/>
      <c r="ET35" s="359"/>
      <c r="EU35" s="359"/>
      <c r="EV35" s="359"/>
      <c r="EW35" s="359"/>
      <c r="EX35" s="359"/>
      <c r="EY35" s="359"/>
      <c r="EZ35" s="359"/>
      <c r="FA35" s="359"/>
      <c r="FB35" s="359"/>
      <c r="FC35" s="359"/>
      <c r="FD35" s="359"/>
      <c r="FE35" s="359"/>
      <c r="FF35" s="359"/>
      <c r="FG35" s="360"/>
    </row>
    <row r="36" spans="1:1021" ht="18.75" customHeight="1">
      <c r="A36" s="329" t="s">
        <v>428</v>
      </c>
      <c r="B36" s="330"/>
      <c r="C36" s="330"/>
      <c r="D36" s="330"/>
      <c r="E36" s="330"/>
      <c r="F36" s="330"/>
      <c r="G36" s="330"/>
      <c r="H36" s="330"/>
      <c r="I36" s="330"/>
      <c r="J36" s="330"/>
      <c r="K36" s="330"/>
      <c r="L36" s="330"/>
      <c r="M36" s="330"/>
      <c r="N36" s="330"/>
      <c r="O36" s="330"/>
      <c r="P36" s="330"/>
      <c r="Q36" s="330"/>
      <c r="R36" s="330"/>
      <c r="S36" s="330"/>
      <c r="T36" s="330"/>
      <c r="U36" s="330"/>
      <c r="V36" s="330"/>
      <c r="W36" s="330"/>
      <c r="X36" s="330"/>
      <c r="Y36" s="330"/>
      <c r="Z36" s="330"/>
      <c r="AA36" s="330"/>
      <c r="AB36" s="330"/>
      <c r="AC36" s="330"/>
      <c r="AD36" s="330"/>
      <c r="AE36" s="330"/>
      <c r="AF36" s="330"/>
      <c r="AG36" s="330"/>
      <c r="AH36" s="330"/>
      <c r="AI36" s="330"/>
      <c r="AJ36" s="330"/>
      <c r="AK36" s="330"/>
      <c r="AL36" s="330"/>
      <c r="AM36" s="330"/>
      <c r="AN36" s="330"/>
      <c r="AO36" s="330"/>
      <c r="AP36" s="330"/>
      <c r="AQ36" s="330"/>
      <c r="AR36" s="330"/>
      <c r="AS36" s="330"/>
      <c r="AT36" s="330"/>
      <c r="AU36" s="330"/>
      <c r="AV36" s="330"/>
      <c r="AW36" s="331"/>
      <c r="AX36" s="329"/>
      <c r="AY36" s="330"/>
      <c r="AZ36" s="330"/>
      <c r="BA36" s="330"/>
      <c r="BB36" s="330"/>
      <c r="BC36" s="330"/>
      <c r="BD36" s="330"/>
      <c r="BE36" s="330"/>
      <c r="BF36" s="330"/>
      <c r="BG36" s="330"/>
      <c r="BH36" s="331"/>
      <c r="BI36" s="329"/>
      <c r="BJ36" s="330"/>
      <c r="BK36" s="330"/>
      <c r="BL36" s="330"/>
      <c r="BM36" s="330"/>
      <c r="BN36" s="330"/>
      <c r="BO36" s="330"/>
      <c r="BP36" s="330"/>
      <c r="BQ36" s="330"/>
      <c r="BR36" s="330"/>
      <c r="BS36" s="331"/>
      <c r="BT36" s="329"/>
      <c r="BU36" s="330"/>
      <c r="BV36" s="330"/>
      <c r="BW36" s="330"/>
      <c r="BX36" s="330"/>
      <c r="BY36" s="330"/>
      <c r="BZ36" s="330"/>
      <c r="CA36" s="330"/>
      <c r="CB36" s="330"/>
      <c r="CC36" s="330"/>
      <c r="CD36" s="331"/>
      <c r="CE36" s="333"/>
      <c r="CF36" s="334"/>
      <c r="CG36" s="334"/>
      <c r="CH36" s="334"/>
      <c r="CI36" s="334"/>
      <c r="CJ36" s="334"/>
      <c r="CK36" s="334"/>
      <c r="CL36" s="334"/>
      <c r="CM36" s="334"/>
      <c r="CN36" s="334"/>
      <c r="CO36" s="334"/>
      <c r="CP36" s="334"/>
      <c r="CQ36" s="334"/>
      <c r="CR36" s="334"/>
      <c r="CS36" s="334"/>
      <c r="CT36" s="334"/>
      <c r="CU36" s="334"/>
      <c r="CV36" s="334"/>
      <c r="CW36" s="334"/>
      <c r="CX36" s="334"/>
      <c r="CY36" s="334"/>
      <c r="CZ36" s="334"/>
      <c r="DA36" s="334"/>
      <c r="DB36" s="334"/>
      <c r="DC36" s="334"/>
      <c r="DD36" s="334"/>
      <c r="DE36" s="335"/>
      <c r="DF36" s="336">
        <f>SUM(DF33:EH35)</f>
        <v>136120</v>
      </c>
      <c r="DG36" s="337"/>
      <c r="DH36" s="337"/>
      <c r="DI36" s="337"/>
      <c r="DJ36" s="337"/>
      <c r="DK36" s="337"/>
      <c r="DL36" s="337"/>
      <c r="DM36" s="337"/>
      <c r="DN36" s="337"/>
      <c r="DO36" s="337"/>
      <c r="DP36" s="337"/>
      <c r="DQ36" s="337"/>
      <c r="DR36" s="337"/>
      <c r="DS36" s="337"/>
      <c r="DT36" s="337"/>
      <c r="DU36" s="337"/>
      <c r="DV36" s="337"/>
      <c r="DW36" s="337"/>
      <c r="DX36" s="337"/>
      <c r="DY36" s="337"/>
      <c r="DZ36" s="337"/>
      <c r="EA36" s="337"/>
      <c r="EB36" s="337"/>
      <c r="EC36" s="337"/>
      <c r="ED36" s="337"/>
      <c r="EE36" s="337"/>
      <c r="EF36" s="337"/>
      <c r="EG36" s="337"/>
      <c r="EH36" s="338"/>
      <c r="EI36" s="336">
        <f>SUM(EI33:FG35)</f>
        <v>136120</v>
      </c>
      <c r="EJ36" s="337"/>
      <c r="EK36" s="337"/>
      <c r="EL36" s="337"/>
      <c r="EM36" s="337"/>
      <c r="EN36" s="337"/>
      <c r="EO36" s="337"/>
      <c r="EP36" s="337"/>
      <c r="EQ36" s="337"/>
      <c r="ER36" s="337"/>
      <c r="ES36" s="337"/>
      <c r="ET36" s="337"/>
      <c r="EU36" s="337"/>
      <c r="EV36" s="337"/>
      <c r="EW36" s="337"/>
      <c r="EX36" s="337"/>
      <c r="EY36" s="337"/>
      <c r="EZ36" s="337"/>
      <c r="FA36" s="337"/>
      <c r="FB36" s="337"/>
      <c r="FC36" s="337"/>
      <c r="FD36" s="337"/>
      <c r="FE36" s="337"/>
      <c r="FF36" s="337"/>
      <c r="FG36" s="338"/>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c r="VT36" s="1"/>
      <c r="VU36" s="1"/>
      <c r="VV36" s="1"/>
      <c r="VW36" s="1"/>
      <c r="VX36" s="1"/>
      <c r="VY36" s="1"/>
      <c r="VZ36" s="1"/>
      <c r="WA36" s="1"/>
      <c r="WB36" s="1"/>
      <c r="WC36" s="1"/>
      <c r="WD36" s="1"/>
      <c r="WE36" s="1"/>
      <c r="WF36" s="1"/>
      <c r="WG36" s="1"/>
      <c r="WH36" s="1"/>
      <c r="WI36" s="1"/>
      <c r="WJ36" s="1"/>
      <c r="WK36" s="1"/>
      <c r="WL36" s="1"/>
      <c r="WM36" s="1"/>
      <c r="WN36" s="1"/>
      <c r="WO36" s="1"/>
      <c r="WP36" s="1"/>
      <c r="WQ36" s="1"/>
      <c r="WR36" s="1"/>
      <c r="WS36" s="1"/>
      <c r="WT36" s="1"/>
      <c r="WU36" s="1"/>
      <c r="WV36" s="1"/>
      <c r="WW36" s="1"/>
      <c r="WX36" s="1"/>
      <c r="WY36" s="1"/>
      <c r="WZ36" s="1"/>
      <c r="XA36" s="1"/>
      <c r="XB36" s="1"/>
      <c r="XC36" s="1"/>
      <c r="XD36" s="1"/>
      <c r="XE36" s="1"/>
      <c r="XF36" s="1"/>
      <c r="XG36" s="1"/>
      <c r="XH36" s="1"/>
      <c r="XI36" s="1"/>
      <c r="XJ36" s="1"/>
      <c r="XK36" s="1"/>
      <c r="XL36" s="1"/>
      <c r="XM36" s="1"/>
      <c r="XN36" s="1"/>
      <c r="XO36" s="1"/>
      <c r="XP36" s="1"/>
      <c r="XQ36" s="1"/>
      <c r="XR36" s="1"/>
      <c r="XS36" s="1"/>
      <c r="XT36" s="1"/>
      <c r="XU36" s="1"/>
      <c r="XV36" s="1"/>
      <c r="XW36" s="1"/>
      <c r="XX36" s="1"/>
      <c r="XY36" s="1"/>
      <c r="XZ36" s="1"/>
      <c r="YA36" s="1"/>
      <c r="YB36" s="1"/>
      <c r="YC36" s="1"/>
      <c r="YD36" s="1"/>
      <c r="YE36" s="1"/>
      <c r="YF36" s="1"/>
      <c r="YG36" s="1"/>
      <c r="YH36" s="1"/>
      <c r="YI36" s="1"/>
      <c r="YJ36" s="1"/>
      <c r="YK36" s="1"/>
      <c r="YL36" s="1"/>
      <c r="YM36" s="1"/>
      <c r="YN36" s="1"/>
      <c r="YO36" s="1"/>
      <c r="YP36" s="1"/>
      <c r="YQ36" s="1"/>
      <c r="YR36" s="1"/>
      <c r="YS36" s="1"/>
      <c r="YT36" s="1"/>
      <c r="YU36" s="1"/>
      <c r="YV36" s="1"/>
      <c r="YW36" s="1"/>
      <c r="YX36" s="1"/>
      <c r="YY36" s="1"/>
      <c r="YZ36" s="1"/>
      <c r="ZA36" s="1"/>
      <c r="ZB36" s="1"/>
      <c r="ZC36" s="1"/>
      <c r="ZD36" s="1"/>
      <c r="ZE36" s="1"/>
      <c r="ZF36" s="1"/>
      <c r="ZG36" s="1"/>
      <c r="ZH36" s="1"/>
      <c r="ZI36" s="1"/>
      <c r="ZJ36" s="1"/>
      <c r="ZK36" s="1"/>
      <c r="ZL36" s="1"/>
      <c r="ZM36" s="1"/>
      <c r="ZN36" s="1"/>
      <c r="ZO36" s="1"/>
      <c r="ZP36" s="1"/>
      <c r="ZQ36" s="1"/>
      <c r="ZR36" s="1"/>
      <c r="ZS36" s="1"/>
      <c r="ZT36" s="1"/>
      <c r="ZU36" s="1"/>
      <c r="ZV36" s="1"/>
      <c r="ZW36" s="1"/>
      <c r="ZX36" s="1"/>
      <c r="ZY36" s="1"/>
      <c r="ZZ36" s="1"/>
      <c r="AAA36" s="1"/>
      <c r="AAB36" s="1"/>
      <c r="AAC36" s="1"/>
      <c r="AAD36" s="1"/>
      <c r="AAE36" s="1"/>
      <c r="AAF36" s="1"/>
      <c r="AAG36" s="1"/>
      <c r="AAH36" s="1"/>
      <c r="AAI36" s="1"/>
      <c r="AAJ36" s="1"/>
      <c r="AAK36" s="1"/>
      <c r="AAL36" s="1"/>
      <c r="AAM36" s="1"/>
      <c r="AAN36" s="1"/>
      <c r="AAO36" s="1"/>
      <c r="AAP36" s="1"/>
      <c r="AAQ36" s="1"/>
      <c r="AAR36" s="1"/>
      <c r="AAS36" s="1"/>
      <c r="AAT36" s="1"/>
      <c r="AAU36" s="1"/>
      <c r="AAV36" s="1"/>
      <c r="AAW36" s="1"/>
      <c r="AAX36" s="1"/>
      <c r="AAY36" s="1"/>
      <c r="AAZ36" s="1"/>
      <c r="ABA36" s="1"/>
      <c r="ABB36" s="1"/>
      <c r="ABC36" s="1"/>
      <c r="ABD36" s="1"/>
      <c r="ABE36" s="1"/>
      <c r="ABF36" s="1"/>
      <c r="ABG36" s="1"/>
      <c r="ABH36" s="1"/>
      <c r="ABI36" s="1"/>
      <c r="ABJ36" s="1"/>
      <c r="ABK36" s="1"/>
      <c r="ABL36" s="1"/>
      <c r="ABM36" s="1"/>
      <c r="ABN36" s="1"/>
      <c r="ABO36" s="1"/>
      <c r="ABP36" s="1"/>
      <c r="ABQ36" s="1"/>
      <c r="ABR36" s="1"/>
      <c r="ABS36" s="1"/>
      <c r="ABT36" s="1"/>
      <c r="ABU36" s="1"/>
      <c r="ABV36" s="1"/>
      <c r="ABW36" s="1"/>
      <c r="ABX36" s="1"/>
      <c r="ABY36" s="1"/>
      <c r="ABZ36" s="1"/>
      <c r="ACA36" s="1"/>
      <c r="ACB36" s="1"/>
      <c r="ACC36" s="1"/>
      <c r="ACD36" s="1"/>
      <c r="ACE36" s="1"/>
      <c r="ACF36" s="1"/>
      <c r="ACG36" s="1"/>
      <c r="ACH36" s="1"/>
      <c r="ACI36" s="1"/>
      <c r="ACJ36" s="1"/>
      <c r="ACK36" s="1"/>
      <c r="ACL36" s="1"/>
      <c r="ACM36" s="1"/>
      <c r="ACN36" s="1"/>
      <c r="ACO36" s="1"/>
      <c r="ACP36" s="1"/>
      <c r="ACQ36" s="1"/>
      <c r="ACR36" s="1"/>
      <c r="ACS36" s="1"/>
      <c r="ACT36" s="1"/>
      <c r="ACU36" s="1"/>
      <c r="ACV36" s="1"/>
      <c r="ACW36" s="1"/>
      <c r="ACX36" s="1"/>
      <c r="ACY36" s="1"/>
      <c r="ACZ36" s="1"/>
      <c r="ADA36" s="1"/>
      <c r="ADB36" s="1"/>
      <c r="ADC36" s="1"/>
      <c r="ADD36" s="1"/>
      <c r="ADE36" s="1"/>
      <c r="ADF36" s="1"/>
      <c r="ADG36" s="1"/>
      <c r="ADH36" s="1"/>
      <c r="ADI36" s="1"/>
      <c r="ADJ36" s="1"/>
      <c r="ADK36" s="1"/>
      <c r="ADL36" s="1"/>
      <c r="ADM36" s="1"/>
      <c r="ADN36" s="1"/>
      <c r="ADO36" s="1"/>
      <c r="ADP36" s="1"/>
      <c r="ADQ36" s="1"/>
      <c r="ADR36" s="1"/>
      <c r="ADS36" s="1"/>
      <c r="ADT36" s="1"/>
      <c r="ADU36" s="1"/>
      <c r="ADV36" s="1"/>
      <c r="ADW36" s="1"/>
      <c r="ADX36" s="1"/>
      <c r="ADY36" s="1"/>
      <c r="ADZ36" s="1"/>
      <c r="AEA36" s="1"/>
      <c r="AEB36" s="1"/>
      <c r="AEC36" s="1"/>
      <c r="AED36" s="1"/>
      <c r="AEE36" s="1"/>
      <c r="AEF36" s="1"/>
      <c r="AEG36" s="1"/>
      <c r="AEH36" s="1"/>
      <c r="AEI36" s="1"/>
      <c r="AEJ36" s="1"/>
      <c r="AEK36" s="1"/>
      <c r="AEL36" s="1"/>
      <c r="AEM36" s="1"/>
      <c r="AEN36" s="1"/>
      <c r="AEO36" s="1"/>
      <c r="AEP36" s="1"/>
      <c r="AEQ36" s="1"/>
      <c r="AER36" s="1"/>
      <c r="AES36" s="1"/>
      <c r="AET36" s="1"/>
      <c r="AEU36" s="1"/>
      <c r="AEV36" s="1"/>
      <c r="AEW36" s="1"/>
      <c r="AEX36" s="1"/>
      <c r="AEY36" s="1"/>
      <c r="AEZ36" s="1"/>
      <c r="AFA36" s="1"/>
      <c r="AFB36" s="1"/>
      <c r="AFC36" s="1"/>
      <c r="AFD36" s="1"/>
      <c r="AFE36" s="1"/>
      <c r="AFF36" s="1"/>
      <c r="AFG36" s="1"/>
      <c r="AFH36" s="1"/>
      <c r="AFI36" s="1"/>
      <c r="AFJ36" s="1"/>
      <c r="AFK36" s="1"/>
      <c r="AFL36" s="1"/>
      <c r="AFM36" s="1"/>
      <c r="AFN36" s="1"/>
      <c r="AFO36" s="1"/>
      <c r="AFP36" s="1"/>
      <c r="AFQ36" s="1"/>
      <c r="AFR36" s="1"/>
      <c r="AFS36" s="1"/>
      <c r="AFT36" s="1"/>
      <c r="AFU36" s="1"/>
      <c r="AFV36" s="1"/>
      <c r="AFW36" s="1"/>
      <c r="AFX36" s="1"/>
      <c r="AFY36" s="1"/>
      <c r="AFZ36" s="1"/>
      <c r="AGA36" s="1"/>
      <c r="AGB36" s="1"/>
      <c r="AGC36" s="1"/>
      <c r="AGD36" s="1"/>
      <c r="AGE36" s="1"/>
      <c r="AGF36" s="1"/>
      <c r="AGG36" s="1"/>
      <c r="AGH36" s="1"/>
      <c r="AGI36" s="1"/>
      <c r="AGJ36" s="1"/>
      <c r="AGK36" s="1"/>
      <c r="AGL36" s="1"/>
      <c r="AGM36" s="1"/>
      <c r="AGN36" s="1"/>
      <c r="AGO36" s="1"/>
      <c r="AGP36" s="1"/>
      <c r="AGQ36" s="1"/>
      <c r="AGR36" s="1"/>
      <c r="AGS36" s="1"/>
      <c r="AGT36" s="1"/>
      <c r="AGU36" s="1"/>
      <c r="AGV36" s="1"/>
      <c r="AGW36" s="1"/>
      <c r="AGX36" s="1"/>
      <c r="AGY36" s="1"/>
      <c r="AGZ36" s="1"/>
      <c r="AHA36" s="1"/>
      <c r="AHB36" s="1"/>
      <c r="AHC36" s="1"/>
      <c r="AHD36" s="1"/>
      <c r="AHE36" s="1"/>
      <c r="AHF36" s="1"/>
      <c r="AHG36" s="1"/>
      <c r="AHH36" s="1"/>
      <c r="AHI36" s="1"/>
      <c r="AHJ36" s="1"/>
      <c r="AHK36" s="1"/>
      <c r="AHL36" s="1"/>
      <c r="AHM36" s="1"/>
      <c r="AHN36" s="1"/>
      <c r="AHO36" s="1"/>
      <c r="AHP36" s="1"/>
      <c r="AHQ36" s="1"/>
      <c r="AHR36" s="1"/>
      <c r="AHS36" s="1"/>
      <c r="AHT36" s="1"/>
      <c r="AHU36" s="1"/>
      <c r="AHV36" s="1"/>
      <c r="AHW36" s="1"/>
      <c r="AHX36" s="1"/>
      <c r="AHY36" s="1"/>
      <c r="AHZ36" s="1"/>
      <c r="AIA36" s="1"/>
      <c r="AIB36" s="1"/>
      <c r="AIC36" s="1"/>
      <c r="AID36" s="1"/>
      <c r="AIE36" s="1"/>
      <c r="AIF36" s="1"/>
      <c r="AIG36" s="1"/>
      <c r="AIH36" s="1"/>
      <c r="AII36" s="1"/>
      <c r="AIJ36" s="1"/>
      <c r="AIK36" s="1"/>
      <c r="AIL36" s="1"/>
      <c r="AIM36" s="1"/>
      <c r="AIN36" s="1"/>
      <c r="AIO36" s="1"/>
      <c r="AIP36" s="1"/>
      <c r="AIQ36" s="1"/>
      <c r="AIR36" s="1"/>
      <c r="AIS36" s="1"/>
      <c r="AIT36" s="1"/>
      <c r="AIU36" s="1"/>
      <c r="AIV36" s="1"/>
      <c r="AIW36" s="1"/>
      <c r="AIX36" s="1"/>
      <c r="AIY36" s="1"/>
      <c r="AIZ36" s="1"/>
      <c r="AJA36" s="1"/>
      <c r="AJB36" s="1"/>
      <c r="AJC36" s="1"/>
      <c r="AJD36" s="1"/>
      <c r="AJE36" s="1"/>
      <c r="AJF36" s="1"/>
      <c r="AJG36" s="1"/>
      <c r="AJH36" s="1"/>
      <c r="AJI36" s="1"/>
      <c r="AJJ36" s="1"/>
      <c r="AJK36" s="1"/>
      <c r="AJL36" s="1"/>
      <c r="AJM36" s="1"/>
      <c r="AJN36" s="1"/>
      <c r="AJO36" s="1"/>
      <c r="AJP36" s="1"/>
      <c r="AJQ36" s="1"/>
      <c r="AJR36" s="1"/>
      <c r="AJS36" s="1"/>
      <c r="AJT36" s="1"/>
      <c r="AJU36" s="1"/>
      <c r="AJV36" s="1"/>
      <c r="AJW36" s="1"/>
      <c r="AJX36" s="1"/>
      <c r="AJY36" s="1"/>
      <c r="AJZ36" s="1"/>
      <c r="AKA36" s="1"/>
      <c r="AKB36" s="1"/>
      <c r="AKC36" s="1"/>
      <c r="AKD36" s="1"/>
      <c r="AKE36" s="1"/>
      <c r="AKF36" s="1"/>
      <c r="AKG36" s="1"/>
      <c r="AKH36" s="1"/>
      <c r="AKI36" s="1"/>
      <c r="AKJ36" s="1"/>
      <c r="AKK36" s="1"/>
      <c r="AKL36" s="1"/>
      <c r="AKM36" s="1"/>
      <c r="AKN36" s="1"/>
      <c r="AKO36" s="1"/>
      <c r="AKP36" s="1"/>
      <c r="AKQ36" s="1"/>
      <c r="AKR36" s="1"/>
      <c r="AKS36" s="1"/>
      <c r="AKT36" s="1"/>
      <c r="AKU36" s="1"/>
      <c r="AKV36" s="1"/>
      <c r="AKW36" s="1"/>
      <c r="AKX36" s="1"/>
      <c r="AKY36" s="1"/>
      <c r="AKZ36" s="1"/>
      <c r="ALA36" s="1"/>
      <c r="ALB36" s="1"/>
      <c r="ALC36" s="1"/>
      <c r="ALD36" s="1"/>
      <c r="ALE36" s="1"/>
      <c r="ALF36" s="1"/>
      <c r="ALG36" s="1"/>
      <c r="ALH36" s="1"/>
      <c r="ALI36" s="1"/>
      <c r="ALJ36" s="1"/>
      <c r="ALK36" s="1"/>
      <c r="ALL36" s="1"/>
      <c r="ALM36" s="1"/>
      <c r="ALN36" s="1"/>
      <c r="ALO36" s="1"/>
      <c r="ALP36" s="1"/>
      <c r="ALQ36" s="1"/>
      <c r="ALR36" s="1"/>
      <c r="ALS36" s="1"/>
      <c r="ALT36" s="1"/>
      <c r="ALU36" s="1"/>
      <c r="ALV36" s="1"/>
      <c r="ALW36" s="1"/>
      <c r="ALX36" s="1"/>
      <c r="ALY36" s="1"/>
      <c r="ALZ36" s="1"/>
      <c r="AMA36" s="1"/>
      <c r="AMB36" s="1"/>
      <c r="AMC36" s="1"/>
      <c r="AMD36" s="1"/>
      <c r="AME36" s="1"/>
      <c r="AMF36" s="1"/>
      <c r="AMG36" s="1"/>
    </row>
    <row r="37" spans="1:102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85"/>
      <c r="EQ37" s="85"/>
      <c r="ER37" s="85" t="s">
        <v>477</v>
      </c>
      <c r="ES37" s="1"/>
      <c r="ET37" s="326" t="s">
        <v>114</v>
      </c>
      <c r="EU37" s="327"/>
      <c r="EV37" s="327"/>
      <c r="EW37" s="327"/>
      <c r="EX37" s="327"/>
      <c r="EY37" s="327"/>
      <c r="EZ37" s="327"/>
      <c r="FA37" s="327"/>
      <c r="FB37" s="327"/>
      <c r="FC37" s="327"/>
      <c r="FD37" s="327"/>
      <c r="FE37" s="327"/>
      <c r="FF37" s="327"/>
      <c r="FG37" s="328"/>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c r="VK37" s="1"/>
      <c r="VL37" s="1"/>
      <c r="VM37" s="1"/>
      <c r="VN37" s="1"/>
      <c r="VO37" s="1"/>
      <c r="VP37" s="1"/>
      <c r="VQ37" s="1"/>
      <c r="VR37" s="1"/>
      <c r="VS37" s="1"/>
      <c r="VT37" s="1"/>
      <c r="VU37" s="1"/>
      <c r="VV37" s="1"/>
      <c r="VW37" s="1"/>
      <c r="VX37" s="1"/>
      <c r="VY37" s="1"/>
      <c r="VZ37" s="1"/>
      <c r="WA37" s="1"/>
      <c r="WB37" s="1"/>
      <c r="WC37" s="1"/>
      <c r="WD37" s="1"/>
      <c r="WE37" s="1"/>
      <c r="WF37" s="1"/>
      <c r="WG37" s="1"/>
      <c r="WH37" s="1"/>
      <c r="WI37" s="1"/>
      <c r="WJ37" s="1"/>
      <c r="WK37" s="1"/>
      <c r="WL37" s="1"/>
      <c r="WM37" s="1"/>
      <c r="WN37" s="1"/>
      <c r="WO37" s="1"/>
      <c r="WP37" s="1"/>
      <c r="WQ37" s="1"/>
      <c r="WR37" s="1"/>
      <c r="WS37" s="1"/>
      <c r="WT37" s="1"/>
      <c r="WU37" s="1"/>
      <c r="WV37" s="1"/>
      <c r="WW37" s="1"/>
      <c r="WX37" s="1"/>
      <c r="WY37" s="1"/>
      <c r="WZ37" s="1"/>
      <c r="XA37" s="1"/>
      <c r="XB37" s="1"/>
      <c r="XC37" s="1"/>
      <c r="XD37" s="1"/>
      <c r="XE37" s="1"/>
      <c r="XF37" s="1"/>
      <c r="XG37" s="1"/>
      <c r="XH37" s="1"/>
      <c r="XI37" s="1"/>
      <c r="XJ37" s="1"/>
      <c r="XK37" s="1"/>
      <c r="XL37" s="1"/>
      <c r="XM37" s="1"/>
      <c r="XN37" s="1"/>
      <c r="XO37" s="1"/>
      <c r="XP37" s="1"/>
      <c r="XQ37" s="1"/>
      <c r="XR37" s="1"/>
      <c r="XS37" s="1"/>
      <c r="XT37" s="1"/>
      <c r="XU37" s="1"/>
      <c r="XV37" s="1"/>
      <c r="XW37" s="1"/>
      <c r="XX37" s="1"/>
      <c r="XY37" s="1"/>
      <c r="XZ37" s="1"/>
      <c r="YA37" s="1"/>
      <c r="YB37" s="1"/>
      <c r="YC37" s="1"/>
      <c r="YD37" s="1"/>
      <c r="YE37" s="1"/>
      <c r="YF37" s="1"/>
      <c r="YG37" s="1"/>
      <c r="YH37" s="1"/>
      <c r="YI37" s="1"/>
      <c r="YJ37" s="1"/>
      <c r="YK37" s="1"/>
      <c r="YL37" s="1"/>
      <c r="YM37" s="1"/>
      <c r="YN37" s="1"/>
      <c r="YO37" s="1"/>
      <c r="YP37" s="1"/>
      <c r="YQ37" s="1"/>
      <c r="YR37" s="1"/>
      <c r="YS37" s="1"/>
      <c r="YT37" s="1"/>
      <c r="YU37" s="1"/>
      <c r="YV37" s="1"/>
      <c r="YW37" s="1"/>
      <c r="YX37" s="1"/>
      <c r="YY37" s="1"/>
      <c r="YZ37" s="1"/>
      <c r="ZA37" s="1"/>
      <c r="ZB37" s="1"/>
      <c r="ZC37" s="1"/>
      <c r="ZD37" s="1"/>
      <c r="ZE37" s="1"/>
      <c r="ZF37" s="1"/>
      <c r="ZG37" s="1"/>
      <c r="ZH37" s="1"/>
      <c r="ZI37" s="1"/>
      <c r="ZJ37" s="1"/>
      <c r="ZK37" s="1"/>
      <c r="ZL37" s="1"/>
      <c r="ZM37" s="1"/>
      <c r="ZN37" s="1"/>
      <c r="ZO37" s="1"/>
      <c r="ZP37" s="1"/>
      <c r="ZQ37" s="1"/>
      <c r="ZR37" s="1"/>
      <c r="ZS37" s="1"/>
      <c r="ZT37" s="1"/>
      <c r="ZU37" s="1"/>
      <c r="ZV37" s="1"/>
      <c r="ZW37" s="1"/>
      <c r="ZX37" s="1"/>
      <c r="ZY37" s="1"/>
      <c r="ZZ37" s="1"/>
      <c r="AAA37" s="1"/>
      <c r="AAB37" s="1"/>
      <c r="AAC37" s="1"/>
      <c r="AAD37" s="1"/>
      <c r="AAE37" s="1"/>
      <c r="AAF37" s="1"/>
      <c r="AAG37" s="1"/>
      <c r="AAH37" s="1"/>
      <c r="AAI37" s="1"/>
      <c r="AAJ37" s="1"/>
      <c r="AAK37" s="1"/>
      <c r="AAL37" s="1"/>
      <c r="AAM37" s="1"/>
      <c r="AAN37" s="1"/>
      <c r="AAO37" s="1"/>
      <c r="AAP37" s="1"/>
      <c r="AAQ37" s="1"/>
      <c r="AAR37" s="1"/>
      <c r="AAS37" s="1"/>
      <c r="AAT37" s="1"/>
      <c r="AAU37" s="1"/>
      <c r="AAV37" s="1"/>
      <c r="AAW37" s="1"/>
      <c r="AAX37" s="1"/>
      <c r="AAY37" s="1"/>
      <c r="AAZ37" s="1"/>
      <c r="ABA37" s="1"/>
      <c r="ABB37" s="1"/>
      <c r="ABC37" s="1"/>
      <c r="ABD37" s="1"/>
      <c r="ABE37" s="1"/>
      <c r="ABF37" s="1"/>
      <c r="ABG37" s="1"/>
      <c r="ABH37" s="1"/>
      <c r="ABI37" s="1"/>
      <c r="ABJ37" s="1"/>
      <c r="ABK37" s="1"/>
      <c r="ABL37" s="1"/>
      <c r="ABM37" s="1"/>
      <c r="ABN37" s="1"/>
      <c r="ABO37" s="1"/>
      <c r="ABP37" s="1"/>
      <c r="ABQ37" s="1"/>
      <c r="ABR37" s="1"/>
      <c r="ABS37" s="1"/>
      <c r="ABT37" s="1"/>
      <c r="ABU37" s="1"/>
      <c r="ABV37" s="1"/>
      <c r="ABW37" s="1"/>
      <c r="ABX37" s="1"/>
      <c r="ABY37" s="1"/>
      <c r="ABZ37" s="1"/>
      <c r="ACA37" s="1"/>
      <c r="ACB37" s="1"/>
      <c r="ACC37" s="1"/>
      <c r="ACD37" s="1"/>
      <c r="ACE37" s="1"/>
      <c r="ACF37" s="1"/>
      <c r="ACG37" s="1"/>
      <c r="ACH37" s="1"/>
      <c r="ACI37" s="1"/>
      <c r="ACJ37" s="1"/>
      <c r="ACK37" s="1"/>
      <c r="ACL37" s="1"/>
      <c r="ACM37" s="1"/>
      <c r="ACN37" s="1"/>
      <c r="ACO37" s="1"/>
      <c r="ACP37" s="1"/>
      <c r="ACQ37" s="1"/>
      <c r="ACR37" s="1"/>
      <c r="ACS37" s="1"/>
      <c r="ACT37" s="1"/>
      <c r="ACU37" s="1"/>
      <c r="ACV37" s="1"/>
      <c r="ACW37" s="1"/>
      <c r="ACX37" s="1"/>
      <c r="ACY37" s="1"/>
      <c r="ACZ37" s="1"/>
      <c r="ADA37" s="1"/>
      <c r="ADB37" s="1"/>
      <c r="ADC37" s="1"/>
      <c r="ADD37" s="1"/>
      <c r="ADE37" s="1"/>
      <c r="ADF37" s="1"/>
      <c r="ADG37" s="1"/>
      <c r="ADH37" s="1"/>
      <c r="ADI37" s="1"/>
      <c r="ADJ37" s="1"/>
      <c r="ADK37" s="1"/>
      <c r="ADL37" s="1"/>
      <c r="ADM37" s="1"/>
      <c r="ADN37" s="1"/>
      <c r="ADO37" s="1"/>
      <c r="ADP37" s="1"/>
      <c r="ADQ37" s="1"/>
      <c r="ADR37" s="1"/>
      <c r="ADS37" s="1"/>
      <c r="ADT37" s="1"/>
      <c r="ADU37" s="1"/>
      <c r="ADV37" s="1"/>
      <c r="ADW37" s="1"/>
      <c r="ADX37" s="1"/>
      <c r="ADY37" s="1"/>
      <c r="ADZ37" s="1"/>
      <c r="AEA37" s="1"/>
      <c r="AEB37" s="1"/>
      <c r="AEC37" s="1"/>
      <c r="AED37" s="1"/>
      <c r="AEE37" s="1"/>
      <c r="AEF37" s="1"/>
      <c r="AEG37" s="1"/>
      <c r="AEH37" s="1"/>
      <c r="AEI37" s="1"/>
      <c r="AEJ37" s="1"/>
      <c r="AEK37" s="1"/>
      <c r="AEL37" s="1"/>
      <c r="AEM37" s="1"/>
      <c r="AEN37" s="1"/>
      <c r="AEO37" s="1"/>
      <c r="AEP37" s="1"/>
      <c r="AEQ37" s="1"/>
      <c r="AER37" s="1"/>
      <c r="AES37" s="1"/>
      <c r="AET37" s="1"/>
      <c r="AEU37" s="1"/>
      <c r="AEV37" s="1"/>
      <c r="AEW37" s="1"/>
      <c r="AEX37" s="1"/>
      <c r="AEY37" s="1"/>
      <c r="AEZ37" s="1"/>
      <c r="AFA37" s="1"/>
      <c r="AFB37" s="1"/>
      <c r="AFC37" s="1"/>
      <c r="AFD37" s="1"/>
      <c r="AFE37" s="1"/>
      <c r="AFF37" s="1"/>
      <c r="AFG37" s="1"/>
      <c r="AFH37" s="1"/>
      <c r="AFI37" s="1"/>
      <c r="AFJ37" s="1"/>
      <c r="AFK37" s="1"/>
      <c r="AFL37" s="1"/>
      <c r="AFM37" s="1"/>
      <c r="AFN37" s="1"/>
      <c r="AFO37" s="1"/>
      <c r="AFP37" s="1"/>
      <c r="AFQ37" s="1"/>
      <c r="AFR37" s="1"/>
      <c r="AFS37" s="1"/>
      <c r="AFT37" s="1"/>
      <c r="AFU37" s="1"/>
      <c r="AFV37" s="1"/>
      <c r="AFW37" s="1"/>
      <c r="AFX37" s="1"/>
      <c r="AFY37" s="1"/>
      <c r="AFZ37" s="1"/>
      <c r="AGA37" s="1"/>
      <c r="AGB37" s="1"/>
      <c r="AGC37" s="1"/>
      <c r="AGD37" s="1"/>
      <c r="AGE37" s="1"/>
      <c r="AGF37" s="1"/>
      <c r="AGG37" s="1"/>
      <c r="AGH37" s="1"/>
      <c r="AGI37" s="1"/>
      <c r="AGJ37" s="1"/>
      <c r="AGK37" s="1"/>
      <c r="AGL37" s="1"/>
      <c r="AGM37" s="1"/>
      <c r="AGN37" s="1"/>
      <c r="AGO37" s="1"/>
      <c r="AGP37" s="1"/>
      <c r="AGQ37" s="1"/>
      <c r="AGR37" s="1"/>
      <c r="AGS37" s="1"/>
      <c r="AGT37" s="1"/>
      <c r="AGU37" s="1"/>
      <c r="AGV37" s="1"/>
      <c r="AGW37" s="1"/>
      <c r="AGX37" s="1"/>
      <c r="AGY37" s="1"/>
      <c r="AGZ37" s="1"/>
      <c r="AHA37" s="1"/>
      <c r="AHB37" s="1"/>
      <c r="AHC37" s="1"/>
      <c r="AHD37" s="1"/>
      <c r="AHE37" s="1"/>
      <c r="AHF37" s="1"/>
      <c r="AHG37" s="1"/>
      <c r="AHH37" s="1"/>
      <c r="AHI37" s="1"/>
      <c r="AHJ37" s="1"/>
      <c r="AHK37" s="1"/>
      <c r="AHL37" s="1"/>
      <c r="AHM37" s="1"/>
      <c r="AHN37" s="1"/>
      <c r="AHO37" s="1"/>
      <c r="AHP37" s="1"/>
      <c r="AHQ37" s="1"/>
      <c r="AHR37" s="1"/>
      <c r="AHS37" s="1"/>
      <c r="AHT37" s="1"/>
      <c r="AHU37" s="1"/>
      <c r="AHV37" s="1"/>
      <c r="AHW37" s="1"/>
      <c r="AHX37" s="1"/>
      <c r="AHY37" s="1"/>
      <c r="AHZ37" s="1"/>
      <c r="AIA37" s="1"/>
      <c r="AIB37" s="1"/>
      <c r="AIC37" s="1"/>
      <c r="AID37" s="1"/>
      <c r="AIE37" s="1"/>
      <c r="AIF37" s="1"/>
      <c r="AIG37" s="1"/>
      <c r="AIH37" s="1"/>
      <c r="AII37" s="1"/>
      <c r="AIJ37" s="1"/>
      <c r="AIK37" s="1"/>
      <c r="AIL37" s="1"/>
      <c r="AIM37" s="1"/>
      <c r="AIN37" s="1"/>
      <c r="AIO37" s="1"/>
      <c r="AIP37" s="1"/>
      <c r="AIQ37" s="1"/>
      <c r="AIR37" s="1"/>
      <c r="AIS37" s="1"/>
      <c r="AIT37" s="1"/>
      <c r="AIU37" s="1"/>
      <c r="AIV37" s="1"/>
      <c r="AIW37" s="1"/>
      <c r="AIX37" s="1"/>
      <c r="AIY37" s="1"/>
      <c r="AIZ37" s="1"/>
      <c r="AJA37" s="1"/>
      <c r="AJB37" s="1"/>
      <c r="AJC37" s="1"/>
      <c r="AJD37" s="1"/>
      <c r="AJE37" s="1"/>
      <c r="AJF37" s="1"/>
      <c r="AJG37" s="1"/>
      <c r="AJH37" s="1"/>
      <c r="AJI37" s="1"/>
      <c r="AJJ37" s="1"/>
      <c r="AJK37" s="1"/>
      <c r="AJL37" s="1"/>
      <c r="AJM37" s="1"/>
      <c r="AJN37" s="1"/>
      <c r="AJO37" s="1"/>
      <c r="AJP37" s="1"/>
      <c r="AJQ37" s="1"/>
      <c r="AJR37" s="1"/>
      <c r="AJS37" s="1"/>
      <c r="AJT37" s="1"/>
      <c r="AJU37" s="1"/>
      <c r="AJV37" s="1"/>
      <c r="AJW37" s="1"/>
      <c r="AJX37" s="1"/>
      <c r="AJY37" s="1"/>
      <c r="AJZ37" s="1"/>
      <c r="AKA37" s="1"/>
      <c r="AKB37" s="1"/>
      <c r="AKC37" s="1"/>
      <c r="AKD37" s="1"/>
      <c r="AKE37" s="1"/>
      <c r="AKF37" s="1"/>
      <c r="AKG37" s="1"/>
      <c r="AKH37" s="1"/>
      <c r="AKI37" s="1"/>
      <c r="AKJ37" s="1"/>
      <c r="AKK37" s="1"/>
      <c r="AKL37" s="1"/>
      <c r="AKM37" s="1"/>
      <c r="AKN37" s="1"/>
      <c r="AKO37" s="1"/>
      <c r="AKP37" s="1"/>
      <c r="AKQ37" s="1"/>
      <c r="AKR37" s="1"/>
      <c r="AKS37" s="1"/>
      <c r="AKT37" s="1"/>
      <c r="AKU37" s="1"/>
      <c r="AKV37" s="1"/>
      <c r="AKW37" s="1"/>
      <c r="AKX37" s="1"/>
      <c r="AKY37" s="1"/>
      <c r="AKZ37" s="1"/>
      <c r="ALA37" s="1"/>
      <c r="ALB37" s="1"/>
      <c r="ALC37" s="1"/>
      <c r="ALD37" s="1"/>
      <c r="ALE37" s="1"/>
      <c r="ALF37" s="1"/>
      <c r="ALG37" s="1"/>
      <c r="ALH37" s="1"/>
      <c r="ALI37" s="1"/>
      <c r="ALJ37" s="1"/>
      <c r="ALK37" s="1"/>
      <c r="ALL37" s="1"/>
      <c r="ALM37" s="1"/>
      <c r="ALN37" s="1"/>
      <c r="ALO37" s="1"/>
      <c r="ALP37" s="1"/>
      <c r="ALQ37" s="1"/>
      <c r="ALR37" s="1"/>
      <c r="ALS37" s="1"/>
      <c r="ALT37" s="1"/>
      <c r="ALU37" s="1"/>
      <c r="ALV37" s="1"/>
      <c r="ALW37" s="1"/>
      <c r="ALX37" s="1"/>
      <c r="ALY37" s="1"/>
      <c r="ALZ37" s="1"/>
      <c r="AMA37" s="1"/>
      <c r="AMB37" s="1"/>
      <c r="AMC37" s="1"/>
      <c r="AMD37" s="1"/>
      <c r="AME37" s="1"/>
      <c r="AMF37" s="1"/>
      <c r="AMG37" s="1"/>
    </row>
    <row r="38" spans="1:1021">
      <c r="A38" s="79" t="s">
        <v>478</v>
      </c>
      <c r="B38" s="1"/>
      <c r="C38" s="1"/>
      <c r="D38" s="1"/>
      <c r="E38" s="1"/>
      <c r="F38" s="1"/>
      <c r="G38" s="1"/>
      <c r="H38" s="1"/>
      <c r="I38" s="1"/>
      <c r="J38" s="1"/>
      <c r="K38" s="1"/>
      <c r="L38" s="1"/>
      <c r="M38" s="1"/>
      <c r="N38" s="1"/>
      <c r="O38" s="1"/>
      <c r="P38" s="1"/>
      <c r="Q38" s="1"/>
      <c r="R38" s="1"/>
      <c r="S38" s="1"/>
      <c r="T38" s="324"/>
      <c r="U38" s="324"/>
      <c r="V38" s="324"/>
      <c r="W38" s="324"/>
      <c r="X38" s="324"/>
      <c r="Y38" s="324"/>
      <c r="Z38" s="324"/>
      <c r="AA38" s="324"/>
      <c r="AB38" s="324"/>
      <c r="AC38" s="324"/>
      <c r="AD38" s="324"/>
      <c r="AE38" s="324"/>
      <c r="AF38" s="324"/>
      <c r="AG38" s="324"/>
      <c r="AH38" s="324"/>
      <c r="AI38" s="324"/>
      <c r="AJ38" s="324"/>
      <c r="AK38" s="324"/>
      <c r="AL38" s="324"/>
      <c r="AM38" s="324"/>
      <c r="AN38" s="324"/>
      <c r="AO38" s="324"/>
      <c r="AP38" s="324"/>
      <c r="AQ38" s="1"/>
      <c r="AR38" s="1"/>
      <c r="AS38" s="324" t="s">
        <v>479</v>
      </c>
      <c r="AT38" s="324"/>
      <c r="AU38" s="324"/>
      <c r="AV38" s="324"/>
      <c r="AW38" s="324"/>
      <c r="AX38" s="324"/>
      <c r="AY38" s="324"/>
      <c r="AZ38" s="324"/>
      <c r="BA38" s="324"/>
      <c r="BB38" s="324"/>
      <c r="BC38" s="324"/>
      <c r="BD38" s="324"/>
      <c r="BE38" s="324"/>
      <c r="BF38" s="324"/>
      <c r="BG38" s="324"/>
      <c r="BH38" s="324"/>
      <c r="BI38" s="324"/>
      <c r="BJ38" s="324"/>
      <c r="BK38" s="324"/>
      <c r="BL38" s="324"/>
      <c r="BM38" s="324"/>
      <c r="BN38" s="324"/>
      <c r="BO38" s="324"/>
      <c r="BP38" s="324"/>
      <c r="BQ38" s="324"/>
      <c r="BR38" s="324"/>
      <c r="BS38" s="324"/>
      <c r="BT38" s="324"/>
      <c r="BU38" s="324"/>
      <c r="BV38" s="324"/>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85"/>
      <c r="EQ38" s="85"/>
      <c r="ER38" s="85" t="s">
        <v>480</v>
      </c>
      <c r="ES38" s="90"/>
      <c r="ET38" s="329">
        <v>1</v>
      </c>
      <c r="EU38" s="330"/>
      <c r="EV38" s="330"/>
      <c r="EW38" s="330"/>
      <c r="EX38" s="330"/>
      <c r="EY38" s="330"/>
      <c r="EZ38" s="330"/>
      <c r="FA38" s="330"/>
      <c r="FB38" s="330"/>
      <c r="FC38" s="330"/>
      <c r="FD38" s="330"/>
      <c r="FE38" s="330"/>
      <c r="FF38" s="330"/>
      <c r="FG38" s="33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c r="QP38" s="1"/>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c r="RS38" s="1"/>
      <c r="RT38" s="1"/>
      <c r="RU38" s="1"/>
      <c r="RV38" s="1"/>
      <c r="RW38" s="1"/>
      <c r="RX38" s="1"/>
      <c r="RY38" s="1"/>
      <c r="RZ38" s="1"/>
      <c r="SA38" s="1"/>
      <c r="SB38" s="1"/>
      <c r="SC38" s="1"/>
      <c r="SD38" s="1"/>
      <c r="SE38" s="1"/>
      <c r="SF38" s="1"/>
      <c r="SG38" s="1"/>
      <c r="SH38" s="1"/>
      <c r="SI38" s="1"/>
      <c r="SJ38" s="1"/>
      <c r="SK38" s="1"/>
      <c r="SL38" s="1"/>
      <c r="SM38" s="1"/>
      <c r="SN38" s="1"/>
      <c r="SO38" s="1"/>
      <c r="SP38" s="1"/>
      <c r="SQ38" s="1"/>
      <c r="SR38" s="1"/>
      <c r="SS38" s="1"/>
      <c r="ST38" s="1"/>
      <c r="SU38" s="1"/>
      <c r="SV38" s="1"/>
      <c r="SW38" s="1"/>
      <c r="SX38" s="1"/>
      <c r="SY38" s="1"/>
      <c r="SZ38" s="1"/>
      <c r="TA38" s="1"/>
      <c r="TB38" s="1"/>
      <c r="TC38" s="1"/>
      <c r="TD38" s="1"/>
      <c r="TE38" s="1"/>
      <c r="TF38" s="1"/>
      <c r="TG38" s="1"/>
      <c r="TH38" s="1"/>
      <c r="TI38" s="1"/>
      <c r="TJ38" s="1"/>
      <c r="TK38" s="1"/>
      <c r="TL38" s="1"/>
      <c r="TM38" s="1"/>
      <c r="TN38" s="1"/>
      <c r="TO38" s="1"/>
      <c r="TP38" s="1"/>
      <c r="TQ38" s="1"/>
      <c r="TR38" s="1"/>
      <c r="TS38" s="1"/>
      <c r="TT38" s="1"/>
      <c r="TU38" s="1"/>
      <c r="TV38" s="1"/>
      <c r="TW38" s="1"/>
      <c r="TX38" s="1"/>
      <c r="TY38" s="1"/>
      <c r="TZ38" s="1"/>
      <c r="UA38" s="1"/>
      <c r="UB38" s="1"/>
      <c r="UC38" s="1"/>
      <c r="UD38" s="1"/>
      <c r="UE38" s="1"/>
      <c r="UF38" s="1"/>
      <c r="UG38" s="1"/>
      <c r="UH38" s="1"/>
      <c r="UI38" s="1"/>
      <c r="UJ38" s="1"/>
      <c r="UK38" s="1"/>
      <c r="UL38" s="1"/>
      <c r="UM38" s="1"/>
      <c r="UN38" s="1"/>
      <c r="UO38" s="1"/>
      <c r="UP38" s="1"/>
      <c r="UQ38" s="1"/>
      <c r="UR38" s="1"/>
      <c r="US38" s="1"/>
      <c r="UT38" s="1"/>
      <c r="UU38" s="1"/>
      <c r="UV38" s="1"/>
      <c r="UW38" s="1"/>
      <c r="UX38" s="1"/>
      <c r="UY38" s="1"/>
      <c r="UZ38" s="1"/>
      <c r="VA38" s="1"/>
      <c r="VB38" s="1"/>
      <c r="VC38" s="1"/>
      <c r="VD38" s="1"/>
      <c r="VE38" s="1"/>
      <c r="VF38" s="1"/>
      <c r="VG38" s="1"/>
      <c r="VH38" s="1"/>
      <c r="VI38" s="1"/>
      <c r="VJ38" s="1"/>
      <c r="VK38" s="1"/>
      <c r="VL38" s="1"/>
      <c r="VM38" s="1"/>
      <c r="VN38" s="1"/>
      <c r="VO38" s="1"/>
      <c r="VP38" s="1"/>
      <c r="VQ38" s="1"/>
      <c r="VR38" s="1"/>
      <c r="VS38" s="1"/>
      <c r="VT38" s="1"/>
      <c r="VU38" s="1"/>
      <c r="VV38" s="1"/>
      <c r="VW38" s="1"/>
      <c r="VX38" s="1"/>
      <c r="VY38" s="1"/>
      <c r="VZ38" s="1"/>
      <c r="WA38" s="1"/>
      <c r="WB38" s="1"/>
      <c r="WC38" s="1"/>
      <c r="WD38" s="1"/>
      <c r="WE38" s="1"/>
      <c r="WF38" s="1"/>
      <c r="WG38" s="1"/>
      <c r="WH38" s="1"/>
      <c r="WI38" s="1"/>
      <c r="WJ38" s="1"/>
      <c r="WK38" s="1"/>
      <c r="WL38" s="1"/>
      <c r="WM38" s="1"/>
      <c r="WN38" s="1"/>
      <c r="WO38" s="1"/>
      <c r="WP38" s="1"/>
      <c r="WQ38" s="1"/>
      <c r="WR38" s="1"/>
      <c r="WS38" s="1"/>
      <c r="WT38" s="1"/>
      <c r="WU38" s="1"/>
      <c r="WV38" s="1"/>
      <c r="WW38" s="1"/>
      <c r="WX38" s="1"/>
      <c r="WY38" s="1"/>
      <c r="WZ38" s="1"/>
      <c r="XA38" s="1"/>
      <c r="XB38" s="1"/>
      <c r="XC38" s="1"/>
      <c r="XD38" s="1"/>
      <c r="XE38" s="1"/>
      <c r="XF38" s="1"/>
      <c r="XG38" s="1"/>
      <c r="XH38" s="1"/>
      <c r="XI38" s="1"/>
      <c r="XJ38" s="1"/>
      <c r="XK38" s="1"/>
      <c r="XL38" s="1"/>
      <c r="XM38" s="1"/>
      <c r="XN38" s="1"/>
      <c r="XO38" s="1"/>
      <c r="XP38" s="1"/>
      <c r="XQ38" s="1"/>
      <c r="XR38" s="1"/>
      <c r="XS38" s="1"/>
      <c r="XT38" s="1"/>
      <c r="XU38" s="1"/>
      <c r="XV38" s="1"/>
      <c r="XW38" s="1"/>
      <c r="XX38" s="1"/>
      <c r="XY38" s="1"/>
      <c r="XZ38" s="1"/>
      <c r="YA38" s="1"/>
      <c r="YB38" s="1"/>
      <c r="YC38" s="1"/>
      <c r="YD38" s="1"/>
      <c r="YE38" s="1"/>
      <c r="YF38" s="1"/>
      <c r="YG38" s="1"/>
      <c r="YH38" s="1"/>
      <c r="YI38" s="1"/>
      <c r="YJ38" s="1"/>
      <c r="YK38" s="1"/>
      <c r="YL38" s="1"/>
      <c r="YM38" s="1"/>
      <c r="YN38" s="1"/>
      <c r="YO38" s="1"/>
      <c r="YP38" s="1"/>
      <c r="YQ38" s="1"/>
      <c r="YR38" s="1"/>
      <c r="YS38" s="1"/>
      <c r="YT38" s="1"/>
      <c r="YU38" s="1"/>
      <c r="YV38" s="1"/>
      <c r="YW38" s="1"/>
      <c r="YX38" s="1"/>
      <c r="YY38" s="1"/>
      <c r="YZ38" s="1"/>
      <c r="ZA38" s="1"/>
      <c r="ZB38" s="1"/>
      <c r="ZC38" s="1"/>
      <c r="ZD38" s="1"/>
      <c r="ZE38" s="1"/>
      <c r="ZF38" s="1"/>
      <c r="ZG38" s="1"/>
      <c r="ZH38" s="1"/>
      <c r="ZI38" s="1"/>
      <c r="ZJ38" s="1"/>
      <c r="ZK38" s="1"/>
      <c r="ZL38" s="1"/>
      <c r="ZM38" s="1"/>
      <c r="ZN38" s="1"/>
      <c r="ZO38" s="1"/>
      <c r="ZP38" s="1"/>
      <c r="ZQ38" s="1"/>
      <c r="ZR38" s="1"/>
      <c r="ZS38" s="1"/>
      <c r="ZT38" s="1"/>
      <c r="ZU38" s="1"/>
      <c r="ZV38" s="1"/>
      <c r="ZW38" s="1"/>
      <c r="ZX38" s="1"/>
      <c r="ZY38" s="1"/>
      <c r="ZZ38" s="1"/>
      <c r="AAA38" s="1"/>
      <c r="AAB38" s="1"/>
      <c r="AAC38" s="1"/>
      <c r="AAD38" s="1"/>
      <c r="AAE38" s="1"/>
      <c r="AAF38" s="1"/>
      <c r="AAG38" s="1"/>
      <c r="AAH38" s="1"/>
      <c r="AAI38" s="1"/>
      <c r="AAJ38" s="1"/>
      <c r="AAK38" s="1"/>
      <c r="AAL38" s="1"/>
      <c r="AAM38" s="1"/>
      <c r="AAN38" s="1"/>
      <c r="AAO38" s="1"/>
      <c r="AAP38" s="1"/>
      <c r="AAQ38" s="1"/>
      <c r="AAR38" s="1"/>
      <c r="AAS38" s="1"/>
      <c r="AAT38" s="1"/>
      <c r="AAU38" s="1"/>
      <c r="AAV38" s="1"/>
      <c r="AAW38" s="1"/>
      <c r="AAX38" s="1"/>
      <c r="AAY38" s="1"/>
      <c r="AAZ38" s="1"/>
      <c r="ABA38" s="1"/>
      <c r="ABB38" s="1"/>
      <c r="ABC38" s="1"/>
      <c r="ABD38" s="1"/>
      <c r="ABE38" s="1"/>
      <c r="ABF38" s="1"/>
      <c r="ABG38" s="1"/>
      <c r="ABH38" s="1"/>
      <c r="ABI38" s="1"/>
      <c r="ABJ38" s="1"/>
      <c r="ABK38" s="1"/>
      <c r="ABL38" s="1"/>
      <c r="ABM38" s="1"/>
      <c r="ABN38" s="1"/>
      <c r="ABO38" s="1"/>
      <c r="ABP38" s="1"/>
      <c r="ABQ38" s="1"/>
      <c r="ABR38" s="1"/>
      <c r="ABS38" s="1"/>
      <c r="ABT38" s="1"/>
      <c r="ABU38" s="1"/>
      <c r="ABV38" s="1"/>
      <c r="ABW38" s="1"/>
      <c r="ABX38" s="1"/>
      <c r="ABY38" s="1"/>
      <c r="ABZ38" s="1"/>
      <c r="ACA38" s="1"/>
      <c r="ACB38" s="1"/>
      <c r="ACC38" s="1"/>
      <c r="ACD38" s="1"/>
      <c r="ACE38" s="1"/>
      <c r="ACF38" s="1"/>
      <c r="ACG38" s="1"/>
      <c r="ACH38" s="1"/>
      <c r="ACI38" s="1"/>
      <c r="ACJ38" s="1"/>
      <c r="ACK38" s="1"/>
      <c r="ACL38" s="1"/>
      <c r="ACM38" s="1"/>
      <c r="ACN38" s="1"/>
      <c r="ACO38" s="1"/>
      <c r="ACP38" s="1"/>
      <c r="ACQ38" s="1"/>
      <c r="ACR38" s="1"/>
      <c r="ACS38" s="1"/>
      <c r="ACT38" s="1"/>
      <c r="ACU38" s="1"/>
      <c r="ACV38" s="1"/>
      <c r="ACW38" s="1"/>
      <c r="ACX38" s="1"/>
      <c r="ACY38" s="1"/>
      <c r="ACZ38" s="1"/>
      <c r="ADA38" s="1"/>
      <c r="ADB38" s="1"/>
      <c r="ADC38" s="1"/>
      <c r="ADD38" s="1"/>
      <c r="ADE38" s="1"/>
      <c r="ADF38" s="1"/>
      <c r="ADG38" s="1"/>
      <c r="ADH38" s="1"/>
      <c r="ADI38" s="1"/>
      <c r="ADJ38" s="1"/>
      <c r="ADK38" s="1"/>
      <c r="ADL38" s="1"/>
      <c r="ADM38" s="1"/>
      <c r="ADN38" s="1"/>
      <c r="ADO38" s="1"/>
      <c r="ADP38" s="1"/>
      <c r="ADQ38" s="1"/>
      <c r="ADR38" s="1"/>
      <c r="ADS38" s="1"/>
      <c r="ADT38" s="1"/>
      <c r="ADU38" s="1"/>
      <c r="ADV38" s="1"/>
      <c r="ADW38" s="1"/>
      <c r="ADX38" s="1"/>
      <c r="ADY38" s="1"/>
      <c r="ADZ38" s="1"/>
      <c r="AEA38" s="1"/>
      <c r="AEB38" s="1"/>
      <c r="AEC38" s="1"/>
      <c r="AED38" s="1"/>
      <c r="AEE38" s="1"/>
      <c r="AEF38" s="1"/>
      <c r="AEG38" s="1"/>
      <c r="AEH38" s="1"/>
      <c r="AEI38" s="1"/>
      <c r="AEJ38" s="1"/>
      <c r="AEK38" s="1"/>
      <c r="AEL38" s="1"/>
      <c r="AEM38" s="1"/>
      <c r="AEN38" s="1"/>
      <c r="AEO38" s="1"/>
      <c r="AEP38" s="1"/>
      <c r="AEQ38" s="1"/>
      <c r="AER38" s="1"/>
      <c r="AES38" s="1"/>
      <c r="AET38" s="1"/>
      <c r="AEU38" s="1"/>
      <c r="AEV38" s="1"/>
      <c r="AEW38" s="1"/>
      <c r="AEX38" s="1"/>
      <c r="AEY38" s="1"/>
      <c r="AEZ38" s="1"/>
      <c r="AFA38" s="1"/>
      <c r="AFB38" s="1"/>
      <c r="AFC38" s="1"/>
      <c r="AFD38" s="1"/>
      <c r="AFE38" s="1"/>
      <c r="AFF38" s="1"/>
      <c r="AFG38" s="1"/>
      <c r="AFH38" s="1"/>
      <c r="AFI38" s="1"/>
      <c r="AFJ38" s="1"/>
      <c r="AFK38" s="1"/>
      <c r="AFL38" s="1"/>
      <c r="AFM38" s="1"/>
      <c r="AFN38" s="1"/>
      <c r="AFO38" s="1"/>
      <c r="AFP38" s="1"/>
      <c r="AFQ38" s="1"/>
      <c r="AFR38" s="1"/>
      <c r="AFS38" s="1"/>
      <c r="AFT38" s="1"/>
      <c r="AFU38" s="1"/>
      <c r="AFV38" s="1"/>
      <c r="AFW38" s="1"/>
      <c r="AFX38" s="1"/>
      <c r="AFY38" s="1"/>
      <c r="AFZ38" s="1"/>
      <c r="AGA38" s="1"/>
      <c r="AGB38" s="1"/>
      <c r="AGC38" s="1"/>
      <c r="AGD38" s="1"/>
      <c r="AGE38" s="1"/>
      <c r="AGF38" s="1"/>
      <c r="AGG38" s="1"/>
      <c r="AGH38" s="1"/>
      <c r="AGI38" s="1"/>
      <c r="AGJ38" s="1"/>
      <c r="AGK38" s="1"/>
      <c r="AGL38" s="1"/>
      <c r="AGM38" s="1"/>
      <c r="AGN38" s="1"/>
      <c r="AGO38" s="1"/>
      <c r="AGP38" s="1"/>
      <c r="AGQ38" s="1"/>
      <c r="AGR38" s="1"/>
      <c r="AGS38" s="1"/>
      <c r="AGT38" s="1"/>
      <c r="AGU38" s="1"/>
      <c r="AGV38" s="1"/>
      <c r="AGW38" s="1"/>
      <c r="AGX38" s="1"/>
      <c r="AGY38" s="1"/>
      <c r="AGZ38" s="1"/>
      <c r="AHA38" s="1"/>
      <c r="AHB38" s="1"/>
      <c r="AHC38" s="1"/>
      <c r="AHD38" s="1"/>
      <c r="AHE38" s="1"/>
      <c r="AHF38" s="1"/>
      <c r="AHG38" s="1"/>
      <c r="AHH38" s="1"/>
      <c r="AHI38" s="1"/>
      <c r="AHJ38" s="1"/>
      <c r="AHK38" s="1"/>
      <c r="AHL38" s="1"/>
      <c r="AHM38" s="1"/>
      <c r="AHN38" s="1"/>
      <c r="AHO38" s="1"/>
      <c r="AHP38" s="1"/>
      <c r="AHQ38" s="1"/>
      <c r="AHR38" s="1"/>
      <c r="AHS38" s="1"/>
      <c r="AHT38" s="1"/>
      <c r="AHU38" s="1"/>
      <c r="AHV38" s="1"/>
      <c r="AHW38" s="1"/>
      <c r="AHX38" s="1"/>
      <c r="AHY38" s="1"/>
      <c r="AHZ38" s="1"/>
      <c r="AIA38" s="1"/>
      <c r="AIB38" s="1"/>
      <c r="AIC38" s="1"/>
      <c r="AID38" s="1"/>
      <c r="AIE38" s="1"/>
      <c r="AIF38" s="1"/>
      <c r="AIG38" s="1"/>
      <c r="AIH38" s="1"/>
      <c r="AII38" s="1"/>
      <c r="AIJ38" s="1"/>
      <c r="AIK38" s="1"/>
      <c r="AIL38" s="1"/>
      <c r="AIM38" s="1"/>
      <c r="AIN38" s="1"/>
      <c r="AIO38" s="1"/>
      <c r="AIP38" s="1"/>
      <c r="AIQ38" s="1"/>
      <c r="AIR38" s="1"/>
      <c r="AIS38" s="1"/>
      <c r="AIT38" s="1"/>
      <c r="AIU38" s="1"/>
      <c r="AIV38" s="1"/>
      <c r="AIW38" s="1"/>
      <c r="AIX38" s="1"/>
      <c r="AIY38" s="1"/>
      <c r="AIZ38" s="1"/>
      <c r="AJA38" s="1"/>
      <c r="AJB38" s="1"/>
      <c r="AJC38" s="1"/>
      <c r="AJD38" s="1"/>
      <c r="AJE38" s="1"/>
      <c r="AJF38" s="1"/>
      <c r="AJG38" s="1"/>
      <c r="AJH38" s="1"/>
      <c r="AJI38" s="1"/>
      <c r="AJJ38" s="1"/>
      <c r="AJK38" s="1"/>
      <c r="AJL38" s="1"/>
      <c r="AJM38" s="1"/>
      <c r="AJN38" s="1"/>
      <c r="AJO38" s="1"/>
      <c r="AJP38" s="1"/>
      <c r="AJQ38" s="1"/>
      <c r="AJR38" s="1"/>
      <c r="AJS38" s="1"/>
      <c r="AJT38" s="1"/>
      <c r="AJU38" s="1"/>
      <c r="AJV38" s="1"/>
      <c r="AJW38" s="1"/>
      <c r="AJX38" s="1"/>
      <c r="AJY38" s="1"/>
      <c r="AJZ38" s="1"/>
      <c r="AKA38" s="1"/>
      <c r="AKB38" s="1"/>
      <c r="AKC38" s="1"/>
      <c r="AKD38" s="1"/>
      <c r="AKE38" s="1"/>
      <c r="AKF38" s="1"/>
      <c r="AKG38" s="1"/>
      <c r="AKH38" s="1"/>
      <c r="AKI38" s="1"/>
      <c r="AKJ38" s="1"/>
      <c r="AKK38" s="1"/>
      <c r="AKL38" s="1"/>
      <c r="AKM38" s="1"/>
      <c r="AKN38" s="1"/>
      <c r="AKO38" s="1"/>
      <c r="AKP38" s="1"/>
      <c r="AKQ38" s="1"/>
      <c r="AKR38" s="1"/>
      <c r="AKS38" s="1"/>
      <c r="AKT38" s="1"/>
      <c r="AKU38" s="1"/>
      <c r="AKV38" s="1"/>
      <c r="AKW38" s="1"/>
      <c r="AKX38" s="1"/>
      <c r="AKY38" s="1"/>
      <c r="AKZ38" s="1"/>
      <c r="ALA38" s="1"/>
      <c r="ALB38" s="1"/>
      <c r="ALC38" s="1"/>
      <c r="ALD38" s="1"/>
      <c r="ALE38" s="1"/>
      <c r="ALF38" s="1"/>
      <c r="ALG38" s="1"/>
      <c r="ALH38" s="1"/>
      <c r="ALI38" s="1"/>
      <c r="ALJ38" s="1"/>
      <c r="ALK38" s="1"/>
      <c r="ALL38" s="1"/>
      <c r="ALM38" s="1"/>
      <c r="ALN38" s="1"/>
      <c r="ALO38" s="1"/>
      <c r="ALP38" s="1"/>
      <c r="ALQ38" s="1"/>
      <c r="ALR38" s="1"/>
      <c r="ALS38" s="1"/>
      <c r="ALT38" s="1"/>
      <c r="ALU38" s="1"/>
      <c r="ALV38" s="1"/>
      <c r="ALW38" s="1"/>
      <c r="ALX38" s="1"/>
      <c r="ALY38" s="1"/>
      <c r="ALZ38" s="1"/>
      <c r="AMA38" s="1"/>
      <c r="AMB38" s="1"/>
      <c r="AMC38" s="1"/>
      <c r="AMD38" s="1"/>
      <c r="AME38" s="1"/>
      <c r="AMF38" s="1"/>
      <c r="AMG38" s="1"/>
    </row>
    <row r="39" spans="1:1021" s="79" customFormat="1">
      <c r="T39" s="332" t="s">
        <v>89</v>
      </c>
      <c r="U39" s="332"/>
      <c r="V39" s="332"/>
      <c r="W39" s="332"/>
      <c r="X39" s="332"/>
      <c r="Y39" s="332"/>
      <c r="Z39" s="332"/>
      <c r="AA39" s="332"/>
      <c r="AB39" s="332"/>
      <c r="AC39" s="332"/>
      <c r="AD39" s="332"/>
      <c r="AE39" s="332"/>
      <c r="AF39" s="332"/>
      <c r="AG39" s="332"/>
      <c r="AH39" s="332"/>
      <c r="AI39" s="332"/>
      <c r="AJ39" s="332"/>
      <c r="AK39" s="332"/>
      <c r="AL39" s="332"/>
      <c r="AM39" s="332"/>
      <c r="AN39" s="332"/>
      <c r="AO39" s="332"/>
      <c r="AP39" s="332"/>
      <c r="AS39" s="332" t="s">
        <v>90</v>
      </c>
      <c r="AT39" s="332"/>
      <c r="AU39" s="332"/>
      <c r="AV39" s="332"/>
      <c r="AW39" s="332"/>
      <c r="AX39" s="332"/>
      <c r="AY39" s="332"/>
      <c r="AZ39" s="332"/>
      <c r="BA39" s="332"/>
      <c r="BB39" s="332"/>
      <c r="BC39" s="332"/>
      <c r="BD39" s="332"/>
      <c r="BE39" s="332"/>
      <c r="BF39" s="332"/>
      <c r="BG39" s="332"/>
      <c r="BH39" s="332"/>
      <c r="BI39" s="332"/>
      <c r="BJ39" s="332"/>
      <c r="BK39" s="332"/>
      <c r="BL39" s="332"/>
      <c r="BM39" s="332"/>
      <c r="BN39" s="332"/>
      <c r="BO39" s="332"/>
      <c r="BP39" s="332"/>
      <c r="BQ39" s="332"/>
      <c r="BR39" s="332"/>
      <c r="BS39" s="332"/>
      <c r="BT39" s="332"/>
      <c r="BU39" s="332"/>
      <c r="BV39" s="332"/>
    </row>
    <row r="40" spans="1:1021">
      <c r="A40" s="79"/>
      <c r="B40" s="79"/>
      <c r="C40" s="79"/>
      <c r="D40" s="79"/>
      <c r="E40" s="79"/>
      <c r="F40" s="79"/>
      <c r="G40" s="79"/>
      <c r="H40" s="79"/>
      <c r="I40" s="79"/>
      <c r="J40" s="79"/>
      <c r="K40" s="79"/>
      <c r="L40" s="79"/>
      <c r="M40" s="79"/>
      <c r="N40" s="79"/>
      <c r="O40" s="79"/>
      <c r="P40" s="79"/>
      <c r="Q40" s="79"/>
      <c r="R40" s="79"/>
      <c r="S40" s="79"/>
      <c r="T40" s="79"/>
      <c r="U40" s="79"/>
      <c r="V40" s="79"/>
      <c r="W40" s="79"/>
      <c r="X40" s="79"/>
      <c r="Y40" s="79"/>
      <c r="Z40" s="79"/>
      <c r="AA40" s="79"/>
      <c r="AB40" s="79"/>
      <c r="AC40" s="79"/>
      <c r="AD40" s="79"/>
      <c r="AE40" s="79"/>
      <c r="AF40" s="79"/>
      <c r="AG40" s="79"/>
      <c r="AH40" s="79"/>
      <c r="AI40" s="79"/>
      <c r="AJ40" s="79"/>
      <c r="AK40" s="79"/>
      <c r="AL40" s="79"/>
      <c r="AM40" s="79"/>
      <c r="AN40" s="79"/>
      <c r="AO40" s="79"/>
      <c r="AP40" s="79"/>
      <c r="AQ40" s="79"/>
      <c r="AR40" s="79"/>
      <c r="AS40" s="79"/>
      <c r="AT40" s="79"/>
      <c r="AU40" s="79"/>
      <c r="AV40" s="79"/>
      <c r="AW40" s="79"/>
      <c r="AX40" s="79"/>
      <c r="AY40" s="79"/>
      <c r="AZ40" s="79"/>
      <c r="BA40" s="79"/>
      <c r="BB40" s="79"/>
      <c r="BC40" s="79"/>
      <c r="BD40" s="79"/>
      <c r="BE40" s="79"/>
      <c r="BF40" s="79"/>
      <c r="BG40" s="79"/>
      <c r="BH40" s="79"/>
      <c r="BI40" s="79"/>
      <c r="BJ40" s="79"/>
      <c r="BK40" s="79"/>
      <c r="BL40" s="79"/>
      <c r="BM40" s="79"/>
      <c r="BN40" s="79"/>
      <c r="BO40" s="79"/>
      <c r="BP40" s="79"/>
      <c r="BQ40" s="79"/>
      <c r="BR40" s="79"/>
      <c r="BS40" s="79"/>
      <c r="BT40" s="79"/>
      <c r="BU40" s="79"/>
      <c r="BV40" s="79"/>
      <c r="BW40" s="1"/>
      <c r="BX40" s="1"/>
      <c r="BY40" s="1"/>
      <c r="BZ40" s="1"/>
      <c r="CA40" s="1"/>
      <c r="CB40" s="1"/>
      <c r="CC40" s="1"/>
      <c r="CD40" s="1"/>
      <c r="CE40" s="1"/>
      <c r="CF40" s="1"/>
      <c r="CG40" s="1"/>
      <c r="CH40" s="1"/>
      <c r="CI40" s="1"/>
      <c r="CJ40" s="1"/>
      <c r="CK40" s="1"/>
      <c r="CL40" s="339" t="s">
        <v>481</v>
      </c>
      <c r="CM40" s="340"/>
      <c r="CN40" s="340"/>
      <c r="CO40" s="340"/>
      <c r="CP40" s="340"/>
      <c r="CQ40" s="340"/>
      <c r="CR40" s="340"/>
      <c r="CS40" s="340"/>
      <c r="CT40" s="340"/>
      <c r="CU40" s="340"/>
      <c r="CV40" s="340"/>
      <c r="CW40" s="340"/>
      <c r="CX40" s="340"/>
      <c r="CY40" s="340"/>
      <c r="CZ40" s="340"/>
      <c r="DA40" s="340"/>
      <c r="DB40" s="340"/>
      <c r="DC40" s="340"/>
      <c r="DD40" s="340"/>
      <c r="DE40" s="340"/>
      <c r="DF40" s="340"/>
      <c r="DG40" s="340"/>
      <c r="DH40" s="340"/>
      <c r="DI40" s="340"/>
      <c r="DJ40" s="340"/>
      <c r="DK40" s="340"/>
      <c r="DL40" s="340"/>
      <c r="DM40" s="340"/>
      <c r="DN40" s="340"/>
      <c r="DO40" s="340"/>
      <c r="DP40" s="340"/>
      <c r="DQ40" s="340"/>
      <c r="DR40" s="340"/>
      <c r="DS40" s="340"/>
      <c r="DT40" s="340"/>
      <c r="DU40" s="340"/>
      <c r="DV40" s="340"/>
      <c r="DW40" s="340"/>
      <c r="DX40" s="340"/>
      <c r="DY40" s="340"/>
      <c r="DZ40" s="340"/>
      <c r="EA40" s="340"/>
      <c r="EB40" s="340"/>
      <c r="EC40" s="340"/>
      <c r="ED40" s="340"/>
      <c r="EE40" s="340"/>
      <c r="EF40" s="340"/>
      <c r="EG40" s="340"/>
      <c r="EH40" s="340"/>
      <c r="EI40" s="340"/>
      <c r="EJ40" s="340"/>
      <c r="EK40" s="340"/>
      <c r="EL40" s="340"/>
      <c r="EM40" s="340"/>
      <c r="EN40" s="340"/>
      <c r="EO40" s="340"/>
      <c r="EP40" s="340"/>
      <c r="EQ40" s="340"/>
      <c r="ER40" s="340"/>
      <c r="ES40" s="340"/>
      <c r="ET40" s="340"/>
      <c r="EU40" s="340"/>
      <c r="EV40" s="340"/>
      <c r="EW40" s="340"/>
      <c r="EX40" s="340"/>
      <c r="EY40" s="340"/>
      <c r="EZ40" s="340"/>
      <c r="FA40" s="340"/>
      <c r="FB40" s="340"/>
      <c r="FC40" s="340"/>
      <c r="FD40" s="340"/>
      <c r="FE40" s="340"/>
      <c r="FF40" s="340"/>
      <c r="FG40" s="34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c r="VK40" s="1"/>
      <c r="VL40" s="1"/>
      <c r="VM40" s="1"/>
      <c r="VN40" s="1"/>
      <c r="VO40" s="1"/>
      <c r="VP40" s="1"/>
      <c r="VQ40" s="1"/>
      <c r="VR40" s="1"/>
      <c r="VS40" s="1"/>
      <c r="VT40" s="1"/>
      <c r="VU40" s="1"/>
      <c r="VV40" s="1"/>
      <c r="VW40" s="1"/>
      <c r="VX40" s="1"/>
      <c r="VY40" s="1"/>
      <c r="VZ40" s="1"/>
      <c r="WA40" s="1"/>
      <c r="WB40" s="1"/>
      <c r="WC40" s="1"/>
      <c r="WD40" s="1"/>
      <c r="WE40" s="1"/>
      <c r="WF40" s="1"/>
      <c r="WG40" s="1"/>
      <c r="WH40" s="1"/>
      <c r="WI40" s="1"/>
      <c r="WJ40" s="1"/>
      <c r="WK40" s="1"/>
      <c r="WL40" s="1"/>
      <c r="WM40" s="1"/>
      <c r="WN40" s="1"/>
      <c r="WO40" s="1"/>
      <c r="WP40" s="1"/>
      <c r="WQ40" s="1"/>
      <c r="WR40" s="1"/>
      <c r="WS40" s="1"/>
      <c r="WT40" s="1"/>
      <c r="WU40" s="1"/>
      <c r="WV40" s="1"/>
      <c r="WW40" s="1"/>
      <c r="WX40" s="1"/>
      <c r="WY40" s="1"/>
      <c r="WZ40" s="1"/>
      <c r="XA40" s="1"/>
      <c r="XB40" s="1"/>
      <c r="XC40" s="1"/>
      <c r="XD40" s="1"/>
      <c r="XE40" s="1"/>
      <c r="XF40" s="1"/>
      <c r="XG40" s="1"/>
      <c r="XH40" s="1"/>
      <c r="XI40" s="1"/>
      <c r="XJ40" s="1"/>
      <c r="XK40" s="1"/>
      <c r="XL40" s="1"/>
      <c r="XM40" s="1"/>
      <c r="XN40" s="1"/>
      <c r="XO40" s="1"/>
      <c r="XP40" s="1"/>
      <c r="XQ40" s="1"/>
      <c r="XR40" s="1"/>
      <c r="XS40" s="1"/>
      <c r="XT40" s="1"/>
      <c r="XU40" s="1"/>
      <c r="XV40" s="1"/>
      <c r="XW40" s="1"/>
      <c r="XX40" s="1"/>
      <c r="XY40" s="1"/>
      <c r="XZ40" s="1"/>
      <c r="YA40" s="1"/>
      <c r="YB40" s="1"/>
      <c r="YC40" s="1"/>
      <c r="YD40" s="1"/>
      <c r="YE40" s="1"/>
      <c r="YF40" s="1"/>
      <c r="YG40" s="1"/>
      <c r="YH40" s="1"/>
      <c r="YI40" s="1"/>
      <c r="YJ40" s="1"/>
      <c r="YK40" s="1"/>
      <c r="YL40" s="1"/>
      <c r="YM40" s="1"/>
      <c r="YN40" s="1"/>
      <c r="YO40" s="1"/>
      <c r="YP40" s="1"/>
      <c r="YQ40" s="1"/>
      <c r="YR40" s="1"/>
      <c r="YS40" s="1"/>
      <c r="YT40" s="1"/>
      <c r="YU40" s="1"/>
      <c r="YV40" s="1"/>
      <c r="YW40" s="1"/>
      <c r="YX40" s="1"/>
      <c r="YY40" s="1"/>
      <c r="YZ40" s="1"/>
      <c r="ZA40" s="1"/>
      <c r="ZB40" s="1"/>
      <c r="ZC40" s="1"/>
      <c r="ZD40" s="1"/>
      <c r="ZE40" s="1"/>
      <c r="ZF40" s="1"/>
      <c r="ZG40" s="1"/>
      <c r="ZH40" s="1"/>
      <c r="ZI40" s="1"/>
      <c r="ZJ40" s="1"/>
      <c r="ZK40" s="1"/>
      <c r="ZL40" s="1"/>
      <c r="ZM40" s="1"/>
      <c r="ZN40" s="1"/>
      <c r="ZO40" s="1"/>
      <c r="ZP40" s="1"/>
      <c r="ZQ40" s="1"/>
      <c r="ZR40" s="1"/>
      <c r="ZS40" s="1"/>
      <c r="ZT40" s="1"/>
      <c r="ZU40" s="1"/>
      <c r="ZV40" s="1"/>
      <c r="ZW40" s="1"/>
      <c r="ZX40" s="1"/>
      <c r="ZY40" s="1"/>
      <c r="ZZ40" s="1"/>
      <c r="AAA40" s="1"/>
      <c r="AAB40" s="1"/>
      <c r="AAC40" s="1"/>
      <c r="AAD40" s="1"/>
      <c r="AAE40" s="1"/>
      <c r="AAF40" s="1"/>
      <c r="AAG40" s="1"/>
      <c r="AAH40" s="1"/>
      <c r="AAI40" s="1"/>
      <c r="AAJ40" s="1"/>
      <c r="AAK40" s="1"/>
      <c r="AAL40" s="1"/>
      <c r="AAM40" s="1"/>
      <c r="AAN40" s="1"/>
      <c r="AAO40" s="1"/>
      <c r="AAP40" s="1"/>
      <c r="AAQ40" s="1"/>
      <c r="AAR40" s="1"/>
      <c r="AAS40" s="1"/>
      <c r="AAT40" s="1"/>
      <c r="AAU40" s="1"/>
      <c r="AAV40" s="1"/>
      <c r="AAW40" s="1"/>
      <c r="AAX40" s="1"/>
      <c r="AAY40" s="1"/>
      <c r="AAZ40" s="1"/>
      <c r="ABA40" s="1"/>
      <c r="ABB40" s="1"/>
      <c r="ABC40" s="1"/>
      <c r="ABD40" s="1"/>
      <c r="ABE40" s="1"/>
      <c r="ABF40" s="1"/>
      <c r="ABG40" s="1"/>
      <c r="ABH40" s="1"/>
      <c r="ABI40" s="1"/>
      <c r="ABJ40" s="1"/>
      <c r="ABK40" s="1"/>
      <c r="ABL40" s="1"/>
      <c r="ABM40" s="1"/>
      <c r="ABN40" s="1"/>
      <c r="ABO40" s="1"/>
      <c r="ABP40" s="1"/>
      <c r="ABQ40" s="1"/>
      <c r="ABR40" s="1"/>
      <c r="ABS40" s="1"/>
      <c r="ABT40" s="1"/>
      <c r="ABU40" s="1"/>
      <c r="ABV40" s="1"/>
      <c r="ABW40" s="1"/>
      <c r="ABX40" s="1"/>
      <c r="ABY40" s="1"/>
      <c r="ABZ40" s="1"/>
      <c r="ACA40" s="1"/>
      <c r="ACB40" s="1"/>
      <c r="ACC40" s="1"/>
      <c r="ACD40" s="1"/>
      <c r="ACE40" s="1"/>
      <c r="ACF40" s="1"/>
      <c r="ACG40" s="1"/>
      <c r="ACH40" s="1"/>
      <c r="ACI40" s="1"/>
      <c r="ACJ40" s="1"/>
      <c r="ACK40" s="1"/>
      <c r="ACL40" s="1"/>
      <c r="ACM40" s="1"/>
      <c r="ACN40" s="1"/>
      <c r="ACO40" s="1"/>
      <c r="ACP40" s="1"/>
      <c r="ACQ40" s="1"/>
      <c r="ACR40" s="1"/>
      <c r="ACS40" s="1"/>
      <c r="ACT40" s="1"/>
      <c r="ACU40" s="1"/>
      <c r="ACV40" s="1"/>
      <c r="ACW40" s="1"/>
      <c r="ACX40" s="1"/>
      <c r="ACY40" s="1"/>
      <c r="ACZ40" s="1"/>
      <c r="ADA40" s="1"/>
      <c r="ADB40" s="1"/>
      <c r="ADC40" s="1"/>
      <c r="ADD40" s="1"/>
      <c r="ADE40" s="1"/>
      <c r="ADF40" s="1"/>
      <c r="ADG40" s="1"/>
      <c r="ADH40" s="1"/>
      <c r="ADI40" s="1"/>
      <c r="ADJ40" s="1"/>
      <c r="ADK40" s="1"/>
      <c r="ADL40" s="1"/>
      <c r="ADM40" s="1"/>
      <c r="ADN40" s="1"/>
      <c r="ADO40" s="1"/>
      <c r="ADP40" s="1"/>
      <c r="ADQ40" s="1"/>
      <c r="ADR40" s="1"/>
      <c r="ADS40" s="1"/>
      <c r="ADT40" s="1"/>
      <c r="ADU40" s="1"/>
      <c r="ADV40" s="1"/>
      <c r="ADW40" s="1"/>
      <c r="ADX40" s="1"/>
      <c r="ADY40" s="1"/>
      <c r="ADZ40" s="1"/>
      <c r="AEA40" s="1"/>
      <c r="AEB40" s="1"/>
      <c r="AEC40" s="1"/>
      <c r="AED40" s="1"/>
      <c r="AEE40" s="1"/>
      <c r="AEF40" s="1"/>
      <c r="AEG40" s="1"/>
      <c r="AEH40" s="1"/>
      <c r="AEI40" s="1"/>
      <c r="AEJ40" s="1"/>
      <c r="AEK40" s="1"/>
      <c r="AEL40" s="1"/>
      <c r="AEM40" s="1"/>
      <c r="AEN40" s="1"/>
      <c r="AEO40" s="1"/>
      <c r="AEP40" s="1"/>
      <c r="AEQ40" s="1"/>
      <c r="AER40" s="1"/>
      <c r="AES40" s="1"/>
      <c r="AET40" s="1"/>
      <c r="AEU40" s="1"/>
      <c r="AEV40" s="1"/>
      <c r="AEW40" s="1"/>
      <c r="AEX40" s="1"/>
      <c r="AEY40" s="1"/>
      <c r="AEZ40" s="1"/>
      <c r="AFA40" s="1"/>
      <c r="AFB40" s="1"/>
      <c r="AFC40" s="1"/>
      <c r="AFD40" s="1"/>
      <c r="AFE40" s="1"/>
      <c r="AFF40" s="1"/>
      <c r="AFG40" s="1"/>
      <c r="AFH40" s="1"/>
      <c r="AFI40" s="1"/>
      <c r="AFJ40" s="1"/>
      <c r="AFK40" s="1"/>
      <c r="AFL40" s="1"/>
      <c r="AFM40" s="1"/>
      <c r="AFN40" s="1"/>
      <c r="AFO40" s="1"/>
      <c r="AFP40" s="1"/>
      <c r="AFQ40" s="1"/>
      <c r="AFR40" s="1"/>
      <c r="AFS40" s="1"/>
      <c r="AFT40" s="1"/>
      <c r="AFU40" s="1"/>
      <c r="AFV40" s="1"/>
      <c r="AFW40" s="1"/>
      <c r="AFX40" s="1"/>
      <c r="AFY40" s="1"/>
      <c r="AFZ40" s="1"/>
      <c r="AGA40" s="1"/>
      <c r="AGB40" s="1"/>
      <c r="AGC40" s="1"/>
      <c r="AGD40" s="1"/>
      <c r="AGE40" s="1"/>
      <c r="AGF40" s="1"/>
      <c r="AGG40" s="1"/>
      <c r="AGH40" s="1"/>
      <c r="AGI40" s="1"/>
      <c r="AGJ40" s="1"/>
      <c r="AGK40" s="1"/>
      <c r="AGL40" s="1"/>
      <c r="AGM40" s="1"/>
      <c r="AGN40" s="1"/>
      <c r="AGO40" s="1"/>
      <c r="AGP40" s="1"/>
      <c r="AGQ40" s="1"/>
      <c r="AGR40" s="1"/>
      <c r="AGS40" s="1"/>
      <c r="AGT40" s="1"/>
      <c r="AGU40" s="1"/>
      <c r="AGV40" s="1"/>
      <c r="AGW40" s="1"/>
      <c r="AGX40" s="1"/>
      <c r="AGY40" s="1"/>
      <c r="AGZ40" s="1"/>
      <c r="AHA40" s="1"/>
      <c r="AHB40" s="1"/>
      <c r="AHC40" s="1"/>
      <c r="AHD40" s="1"/>
      <c r="AHE40" s="1"/>
      <c r="AHF40" s="1"/>
      <c r="AHG40" s="1"/>
      <c r="AHH40" s="1"/>
      <c r="AHI40" s="1"/>
      <c r="AHJ40" s="1"/>
      <c r="AHK40" s="1"/>
      <c r="AHL40" s="1"/>
      <c r="AHM40" s="1"/>
      <c r="AHN40" s="1"/>
      <c r="AHO40" s="1"/>
      <c r="AHP40" s="1"/>
      <c r="AHQ40" s="1"/>
      <c r="AHR40" s="1"/>
      <c r="AHS40" s="1"/>
      <c r="AHT40" s="1"/>
      <c r="AHU40" s="1"/>
      <c r="AHV40" s="1"/>
      <c r="AHW40" s="1"/>
      <c r="AHX40" s="1"/>
      <c r="AHY40" s="1"/>
      <c r="AHZ40" s="1"/>
      <c r="AIA40" s="1"/>
      <c r="AIB40" s="1"/>
      <c r="AIC40" s="1"/>
      <c r="AID40" s="1"/>
      <c r="AIE40" s="1"/>
      <c r="AIF40" s="1"/>
      <c r="AIG40" s="1"/>
      <c r="AIH40" s="1"/>
      <c r="AII40" s="1"/>
      <c r="AIJ40" s="1"/>
      <c r="AIK40" s="1"/>
      <c r="AIL40" s="1"/>
      <c r="AIM40" s="1"/>
      <c r="AIN40" s="1"/>
      <c r="AIO40" s="1"/>
      <c r="AIP40" s="1"/>
      <c r="AIQ40" s="1"/>
      <c r="AIR40" s="1"/>
      <c r="AIS40" s="1"/>
      <c r="AIT40" s="1"/>
      <c r="AIU40" s="1"/>
      <c r="AIV40" s="1"/>
      <c r="AIW40" s="1"/>
      <c r="AIX40" s="1"/>
      <c r="AIY40" s="1"/>
      <c r="AIZ40" s="1"/>
      <c r="AJA40" s="1"/>
      <c r="AJB40" s="1"/>
      <c r="AJC40" s="1"/>
      <c r="AJD40" s="1"/>
      <c r="AJE40" s="1"/>
      <c r="AJF40" s="1"/>
      <c r="AJG40" s="1"/>
      <c r="AJH40" s="1"/>
      <c r="AJI40" s="1"/>
      <c r="AJJ40" s="1"/>
      <c r="AJK40" s="1"/>
      <c r="AJL40" s="1"/>
      <c r="AJM40" s="1"/>
      <c r="AJN40" s="1"/>
      <c r="AJO40" s="1"/>
      <c r="AJP40" s="1"/>
      <c r="AJQ40" s="1"/>
      <c r="AJR40" s="1"/>
      <c r="AJS40" s="1"/>
      <c r="AJT40" s="1"/>
      <c r="AJU40" s="1"/>
      <c r="AJV40" s="1"/>
      <c r="AJW40" s="1"/>
      <c r="AJX40" s="1"/>
      <c r="AJY40" s="1"/>
      <c r="AJZ40" s="1"/>
      <c r="AKA40" s="1"/>
      <c r="AKB40" s="1"/>
      <c r="AKC40" s="1"/>
      <c r="AKD40" s="1"/>
      <c r="AKE40" s="1"/>
      <c r="AKF40" s="1"/>
      <c r="AKG40" s="1"/>
      <c r="AKH40" s="1"/>
      <c r="AKI40" s="1"/>
      <c r="AKJ40" s="1"/>
      <c r="AKK40" s="1"/>
      <c r="AKL40" s="1"/>
      <c r="AKM40" s="1"/>
      <c r="AKN40" s="1"/>
      <c r="AKO40" s="1"/>
      <c r="AKP40" s="1"/>
      <c r="AKQ40" s="1"/>
      <c r="AKR40" s="1"/>
      <c r="AKS40" s="1"/>
      <c r="AKT40" s="1"/>
      <c r="AKU40" s="1"/>
      <c r="AKV40" s="1"/>
      <c r="AKW40" s="1"/>
      <c r="AKX40" s="1"/>
      <c r="AKY40" s="1"/>
      <c r="AKZ40" s="1"/>
      <c r="ALA40" s="1"/>
      <c r="ALB40" s="1"/>
      <c r="ALC40" s="1"/>
      <c r="ALD40" s="1"/>
      <c r="ALE40" s="1"/>
      <c r="ALF40" s="1"/>
      <c r="ALG40" s="1"/>
      <c r="ALH40" s="1"/>
      <c r="ALI40" s="1"/>
      <c r="ALJ40" s="1"/>
      <c r="ALK40" s="1"/>
      <c r="ALL40" s="1"/>
      <c r="ALM40" s="1"/>
      <c r="ALN40" s="1"/>
      <c r="ALO40" s="1"/>
      <c r="ALP40" s="1"/>
      <c r="ALQ40" s="1"/>
      <c r="ALR40" s="1"/>
      <c r="ALS40" s="1"/>
      <c r="ALT40" s="1"/>
      <c r="ALU40" s="1"/>
      <c r="ALV40" s="1"/>
      <c r="ALW40" s="1"/>
      <c r="ALX40" s="1"/>
      <c r="ALY40" s="1"/>
      <c r="ALZ40" s="1"/>
      <c r="AMA40" s="1"/>
      <c r="AMB40" s="1"/>
      <c r="AMC40" s="1"/>
      <c r="AMD40" s="1"/>
      <c r="AME40" s="1"/>
      <c r="AMF40" s="1"/>
      <c r="AMG40" s="1"/>
    </row>
    <row r="41" spans="1:1021" ht="11.25" customHeight="1">
      <c r="A41" s="342" t="s">
        <v>482</v>
      </c>
      <c r="B41" s="342"/>
      <c r="C41" s="342"/>
      <c r="D41" s="342"/>
      <c r="E41" s="342"/>
      <c r="F41" s="342"/>
      <c r="G41" s="342"/>
      <c r="H41" s="342"/>
      <c r="I41" s="342"/>
      <c r="J41" s="342"/>
      <c r="K41" s="342"/>
      <c r="L41" s="342"/>
      <c r="M41" s="342"/>
      <c r="N41" s="342"/>
      <c r="O41" s="342"/>
      <c r="P41" s="342"/>
      <c r="Q41" s="342"/>
      <c r="R41" s="342"/>
      <c r="S41" s="342"/>
      <c r="T41" s="79"/>
      <c r="U41" s="79"/>
      <c r="V41" s="79"/>
      <c r="W41" s="79"/>
      <c r="X41" s="79"/>
      <c r="Y41" s="79"/>
      <c r="Z41" s="79"/>
      <c r="AA41" s="79"/>
      <c r="AB41" s="79"/>
      <c r="AC41" s="79"/>
      <c r="AD41" s="79"/>
      <c r="AE41" s="79"/>
      <c r="AF41" s="79"/>
      <c r="AG41" s="79"/>
      <c r="AH41" s="79"/>
      <c r="AI41" s="79"/>
      <c r="AJ41" s="79"/>
      <c r="AK41" s="79"/>
      <c r="AL41" s="79"/>
      <c r="AM41" s="79"/>
      <c r="AN41" s="79"/>
      <c r="AO41" s="79"/>
      <c r="AP41" s="79"/>
      <c r="AQ41" s="79"/>
      <c r="AR41" s="79"/>
      <c r="AS41" s="79"/>
      <c r="AT41" s="79"/>
      <c r="AU41" s="79"/>
      <c r="AV41" s="79"/>
      <c r="AW41" s="79"/>
      <c r="AX41" s="79"/>
      <c r="AY41" s="79"/>
      <c r="AZ41" s="79"/>
      <c r="BA41" s="79"/>
      <c r="BB41" s="79"/>
      <c r="BC41" s="79"/>
      <c r="BD41" s="79"/>
      <c r="BE41" s="79"/>
      <c r="BF41" s="79"/>
      <c r="BG41" s="79"/>
      <c r="BH41" s="79"/>
      <c r="BI41" s="79"/>
      <c r="BJ41" s="79"/>
      <c r="BK41" s="79"/>
      <c r="BL41" s="79"/>
      <c r="BM41" s="79"/>
      <c r="BN41" s="79"/>
      <c r="BO41" s="79"/>
      <c r="BP41" s="79"/>
      <c r="BQ41" s="79"/>
      <c r="BR41" s="79"/>
      <c r="BS41" s="79"/>
      <c r="BT41" s="79"/>
      <c r="BU41" s="79"/>
      <c r="BV41" s="79"/>
      <c r="BW41" s="1"/>
      <c r="BX41" s="1"/>
      <c r="BY41" s="1"/>
      <c r="BZ41" s="1"/>
      <c r="CA41" s="1"/>
      <c r="CB41" s="1"/>
      <c r="CC41" s="1"/>
      <c r="CD41" s="1"/>
      <c r="CE41" s="1"/>
      <c r="CF41" s="1"/>
      <c r="CG41" s="1"/>
      <c r="CH41" s="1"/>
      <c r="CI41" s="1"/>
      <c r="CJ41" s="1"/>
      <c r="CK41" s="1"/>
      <c r="CL41" s="343" t="s">
        <v>483</v>
      </c>
      <c r="CM41" s="344"/>
      <c r="CN41" s="344"/>
      <c r="CO41" s="344"/>
      <c r="CP41" s="344"/>
      <c r="CQ41" s="344"/>
      <c r="CR41" s="344"/>
      <c r="CS41" s="344"/>
      <c r="CT41" s="344"/>
      <c r="CU41" s="344"/>
      <c r="CV41" s="344"/>
      <c r="CW41" s="344"/>
      <c r="CX41" s="344"/>
      <c r="CY41" s="344"/>
      <c r="CZ41" s="344"/>
      <c r="DA41" s="344"/>
      <c r="DB41" s="344"/>
      <c r="DC41" s="344"/>
      <c r="DD41" s="344"/>
      <c r="DE41" s="344"/>
      <c r="DF41" s="344"/>
      <c r="DG41" s="344"/>
      <c r="DH41" s="344"/>
      <c r="DI41" s="344"/>
      <c r="DJ41" s="344"/>
      <c r="DK41" s="344"/>
      <c r="DL41" s="344"/>
      <c r="DM41" s="344"/>
      <c r="DN41" s="344"/>
      <c r="DO41" s="344"/>
      <c r="DP41" s="344"/>
      <c r="DQ41" s="344"/>
      <c r="DR41" s="344"/>
      <c r="DS41" s="344"/>
      <c r="DT41" s="344"/>
      <c r="DU41" s="344"/>
      <c r="DV41" s="344"/>
      <c r="DW41" s="344"/>
      <c r="DX41" s="344"/>
      <c r="DY41" s="344"/>
      <c r="DZ41" s="344"/>
      <c r="EA41" s="344"/>
      <c r="EB41" s="344"/>
      <c r="EC41" s="344"/>
      <c r="ED41" s="344"/>
      <c r="EE41" s="344"/>
      <c r="EF41" s="344"/>
      <c r="EG41" s="344"/>
      <c r="EH41" s="344"/>
      <c r="EI41" s="344"/>
      <c r="EJ41" s="344"/>
      <c r="EK41" s="344"/>
      <c r="EL41" s="344"/>
      <c r="EM41" s="344"/>
      <c r="EN41" s="344"/>
      <c r="EO41" s="344"/>
      <c r="EP41" s="344"/>
      <c r="EQ41" s="344"/>
      <c r="ER41" s="344"/>
      <c r="ES41" s="344"/>
      <c r="ET41" s="344"/>
      <c r="EU41" s="344"/>
      <c r="EV41" s="344"/>
      <c r="EW41" s="344"/>
      <c r="EX41" s="344"/>
      <c r="EY41" s="344"/>
      <c r="EZ41" s="344"/>
      <c r="FA41" s="344"/>
      <c r="FB41" s="344"/>
      <c r="FC41" s="344"/>
      <c r="FD41" s="344"/>
      <c r="FE41" s="344"/>
      <c r="FF41" s="344"/>
      <c r="FG41" s="345"/>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c r="PU41" s="1"/>
      <c r="PV41" s="1"/>
      <c r="PW41" s="1"/>
      <c r="PX41" s="1"/>
      <c r="PY41" s="1"/>
      <c r="PZ41" s="1"/>
      <c r="QA41" s="1"/>
      <c r="QB41" s="1"/>
      <c r="QC41" s="1"/>
      <c r="QD41" s="1"/>
      <c r="QE41" s="1"/>
      <c r="QF41" s="1"/>
      <c r="QG41" s="1"/>
      <c r="QH41" s="1"/>
      <c r="QI41" s="1"/>
      <c r="QJ41" s="1"/>
      <c r="QK41" s="1"/>
      <c r="QL41" s="1"/>
      <c r="QM41" s="1"/>
      <c r="QN41" s="1"/>
      <c r="QO41" s="1"/>
      <c r="QP41" s="1"/>
      <c r="QQ41" s="1"/>
      <c r="QR41" s="1"/>
      <c r="QS41" s="1"/>
      <c r="QT41" s="1"/>
      <c r="QU41" s="1"/>
      <c r="QV41" s="1"/>
      <c r="QW41" s="1"/>
      <c r="QX41" s="1"/>
      <c r="QY41" s="1"/>
      <c r="QZ41" s="1"/>
      <c r="RA41" s="1"/>
      <c r="RB41" s="1"/>
      <c r="RC41" s="1"/>
      <c r="RD41" s="1"/>
      <c r="RE41" s="1"/>
      <c r="RF41" s="1"/>
      <c r="RG41" s="1"/>
      <c r="RH41" s="1"/>
      <c r="RI41" s="1"/>
      <c r="RJ41" s="1"/>
      <c r="RK41" s="1"/>
      <c r="RL41" s="1"/>
      <c r="RM41" s="1"/>
      <c r="RN41" s="1"/>
      <c r="RO41" s="1"/>
      <c r="RP41" s="1"/>
      <c r="RQ41" s="1"/>
      <c r="RR41" s="1"/>
      <c r="RS41" s="1"/>
      <c r="RT41" s="1"/>
      <c r="RU41" s="1"/>
      <c r="RV41" s="1"/>
      <c r="RW41" s="1"/>
      <c r="RX41" s="1"/>
      <c r="RY41" s="1"/>
      <c r="RZ41" s="1"/>
      <c r="SA41" s="1"/>
      <c r="SB41" s="1"/>
      <c r="SC41" s="1"/>
      <c r="SD41" s="1"/>
      <c r="SE41" s="1"/>
      <c r="SF41" s="1"/>
      <c r="SG41" s="1"/>
      <c r="SH41" s="1"/>
      <c r="SI41" s="1"/>
      <c r="SJ41" s="1"/>
      <c r="SK41" s="1"/>
      <c r="SL41" s="1"/>
      <c r="SM41" s="1"/>
      <c r="SN41" s="1"/>
      <c r="SO41" s="1"/>
      <c r="SP41" s="1"/>
      <c r="SQ41" s="1"/>
      <c r="SR41" s="1"/>
      <c r="SS41" s="1"/>
      <c r="ST41" s="1"/>
      <c r="SU41" s="1"/>
      <c r="SV41" s="1"/>
      <c r="SW41" s="1"/>
      <c r="SX41" s="1"/>
      <c r="SY41" s="1"/>
      <c r="SZ41" s="1"/>
      <c r="TA41" s="1"/>
      <c r="TB41" s="1"/>
      <c r="TC41" s="1"/>
      <c r="TD41" s="1"/>
      <c r="TE41" s="1"/>
      <c r="TF41" s="1"/>
      <c r="TG41" s="1"/>
      <c r="TH41" s="1"/>
      <c r="TI41" s="1"/>
      <c r="TJ41" s="1"/>
      <c r="TK41" s="1"/>
      <c r="TL41" s="1"/>
      <c r="TM41" s="1"/>
      <c r="TN41" s="1"/>
      <c r="TO41" s="1"/>
      <c r="TP41" s="1"/>
      <c r="TQ41" s="1"/>
      <c r="TR41" s="1"/>
      <c r="TS41" s="1"/>
      <c r="TT41" s="1"/>
      <c r="TU41" s="1"/>
      <c r="TV41" s="1"/>
      <c r="TW41" s="1"/>
      <c r="TX41" s="1"/>
      <c r="TY41" s="1"/>
      <c r="TZ41" s="1"/>
      <c r="UA41" s="1"/>
      <c r="UB41" s="1"/>
      <c r="UC41" s="1"/>
      <c r="UD41" s="1"/>
      <c r="UE41" s="1"/>
      <c r="UF41" s="1"/>
      <c r="UG41" s="1"/>
      <c r="UH41" s="1"/>
      <c r="UI41" s="1"/>
      <c r="UJ41" s="1"/>
      <c r="UK41" s="1"/>
      <c r="UL41" s="1"/>
      <c r="UM41" s="1"/>
      <c r="UN41" s="1"/>
      <c r="UO41" s="1"/>
      <c r="UP41" s="1"/>
      <c r="UQ41" s="1"/>
      <c r="UR41" s="1"/>
      <c r="US41" s="1"/>
      <c r="UT41" s="1"/>
      <c r="UU41" s="1"/>
      <c r="UV41" s="1"/>
      <c r="UW41" s="1"/>
      <c r="UX41" s="1"/>
      <c r="UY41" s="1"/>
      <c r="UZ41" s="1"/>
      <c r="VA41" s="1"/>
      <c r="VB41" s="1"/>
      <c r="VC41" s="1"/>
      <c r="VD41" s="1"/>
      <c r="VE41" s="1"/>
      <c r="VF41" s="1"/>
      <c r="VG41" s="1"/>
      <c r="VH41" s="1"/>
      <c r="VI41" s="1"/>
      <c r="VJ41" s="1"/>
      <c r="VK41" s="1"/>
      <c r="VL41" s="1"/>
      <c r="VM41" s="1"/>
      <c r="VN41" s="1"/>
      <c r="VO41" s="1"/>
      <c r="VP41" s="1"/>
      <c r="VQ41" s="1"/>
      <c r="VR41" s="1"/>
      <c r="VS41" s="1"/>
      <c r="VT41" s="1"/>
      <c r="VU41" s="1"/>
      <c r="VV41" s="1"/>
      <c r="VW41" s="1"/>
      <c r="VX41" s="1"/>
      <c r="VY41" s="1"/>
      <c r="VZ41" s="1"/>
      <c r="WA41" s="1"/>
      <c r="WB41" s="1"/>
      <c r="WC41" s="1"/>
      <c r="WD41" s="1"/>
      <c r="WE41" s="1"/>
      <c r="WF41" s="1"/>
      <c r="WG41" s="1"/>
      <c r="WH41" s="1"/>
      <c r="WI41" s="1"/>
      <c r="WJ41" s="1"/>
      <c r="WK41" s="1"/>
      <c r="WL41" s="1"/>
      <c r="WM41" s="1"/>
      <c r="WN41" s="1"/>
      <c r="WO41" s="1"/>
      <c r="WP41" s="1"/>
      <c r="WQ41" s="1"/>
      <c r="WR41" s="1"/>
      <c r="WS41" s="1"/>
      <c r="WT41" s="1"/>
      <c r="WU41" s="1"/>
      <c r="WV41" s="1"/>
      <c r="WW41" s="1"/>
      <c r="WX41" s="1"/>
      <c r="WY41" s="1"/>
      <c r="WZ41" s="1"/>
      <c r="XA41" s="1"/>
      <c r="XB41" s="1"/>
      <c r="XC41" s="1"/>
      <c r="XD41" s="1"/>
      <c r="XE41" s="1"/>
      <c r="XF41" s="1"/>
      <c r="XG41" s="1"/>
      <c r="XH41" s="1"/>
      <c r="XI41" s="1"/>
      <c r="XJ41" s="1"/>
      <c r="XK41" s="1"/>
      <c r="XL41" s="1"/>
      <c r="XM41" s="1"/>
      <c r="XN41" s="1"/>
      <c r="XO41" s="1"/>
      <c r="XP41" s="1"/>
      <c r="XQ41" s="1"/>
      <c r="XR41" s="1"/>
      <c r="XS41" s="1"/>
      <c r="XT41" s="1"/>
      <c r="XU41" s="1"/>
      <c r="XV41" s="1"/>
      <c r="XW41" s="1"/>
      <c r="XX41" s="1"/>
      <c r="XY41" s="1"/>
      <c r="XZ41" s="1"/>
      <c r="YA41" s="1"/>
      <c r="YB41" s="1"/>
      <c r="YC41" s="1"/>
      <c r="YD41" s="1"/>
      <c r="YE41" s="1"/>
      <c r="YF41" s="1"/>
      <c r="YG41" s="1"/>
      <c r="YH41" s="1"/>
      <c r="YI41" s="1"/>
      <c r="YJ41" s="1"/>
      <c r="YK41" s="1"/>
      <c r="YL41" s="1"/>
      <c r="YM41" s="1"/>
      <c r="YN41" s="1"/>
      <c r="YO41" s="1"/>
      <c r="YP41" s="1"/>
      <c r="YQ41" s="1"/>
      <c r="YR41" s="1"/>
      <c r="YS41" s="1"/>
      <c r="YT41" s="1"/>
      <c r="YU41" s="1"/>
      <c r="YV41" s="1"/>
      <c r="YW41" s="1"/>
      <c r="YX41" s="1"/>
      <c r="YY41" s="1"/>
      <c r="YZ41" s="1"/>
      <c r="ZA41" s="1"/>
      <c r="ZB41" s="1"/>
      <c r="ZC41" s="1"/>
      <c r="ZD41" s="1"/>
      <c r="ZE41" s="1"/>
      <c r="ZF41" s="1"/>
      <c r="ZG41" s="1"/>
      <c r="ZH41" s="1"/>
      <c r="ZI41" s="1"/>
      <c r="ZJ41" s="1"/>
      <c r="ZK41" s="1"/>
      <c r="ZL41" s="1"/>
      <c r="ZM41" s="1"/>
      <c r="ZN41" s="1"/>
      <c r="ZO41" s="1"/>
      <c r="ZP41" s="1"/>
      <c r="ZQ41" s="1"/>
      <c r="ZR41" s="1"/>
      <c r="ZS41" s="1"/>
      <c r="ZT41" s="1"/>
      <c r="ZU41" s="1"/>
      <c r="ZV41" s="1"/>
      <c r="ZW41" s="1"/>
      <c r="ZX41" s="1"/>
      <c r="ZY41" s="1"/>
      <c r="ZZ41" s="1"/>
      <c r="AAA41" s="1"/>
      <c r="AAB41" s="1"/>
      <c r="AAC41" s="1"/>
      <c r="AAD41" s="1"/>
      <c r="AAE41" s="1"/>
      <c r="AAF41" s="1"/>
      <c r="AAG41" s="1"/>
      <c r="AAH41" s="1"/>
      <c r="AAI41" s="1"/>
      <c r="AAJ41" s="1"/>
      <c r="AAK41" s="1"/>
      <c r="AAL41" s="1"/>
      <c r="AAM41" s="1"/>
      <c r="AAN41" s="1"/>
      <c r="AAO41" s="1"/>
      <c r="AAP41" s="1"/>
      <c r="AAQ41" s="1"/>
      <c r="AAR41" s="1"/>
      <c r="AAS41" s="1"/>
      <c r="AAT41" s="1"/>
      <c r="AAU41" s="1"/>
      <c r="AAV41" s="1"/>
      <c r="AAW41" s="1"/>
      <c r="AAX41" s="1"/>
      <c r="AAY41" s="1"/>
      <c r="AAZ41" s="1"/>
      <c r="ABA41" s="1"/>
      <c r="ABB41" s="1"/>
      <c r="ABC41" s="1"/>
      <c r="ABD41" s="1"/>
      <c r="ABE41" s="1"/>
      <c r="ABF41" s="1"/>
      <c r="ABG41" s="1"/>
      <c r="ABH41" s="1"/>
      <c r="ABI41" s="1"/>
      <c r="ABJ41" s="1"/>
      <c r="ABK41" s="1"/>
      <c r="ABL41" s="1"/>
      <c r="ABM41" s="1"/>
      <c r="ABN41" s="1"/>
      <c r="ABO41" s="1"/>
      <c r="ABP41" s="1"/>
      <c r="ABQ41" s="1"/>
      <c r="ABR41" s="1"/>
      <c r="ABS41" s="1"/>
      <c r="ABT41" s="1"/>
      <c r="ABU41" s="1"/>
      <c r="ABV41" s="1"/>
      <c r="ABW41" s="1"/>
      <c r="ABX41" s="1"/>
      <c r="ABY41" s="1"/>
      <c r="ABZ41" s="1"/>
      <c r="ACA41" s="1"/>
      <c r="ACB41" s="1"/>
      <c r="ACC41" s="1"/>
      <c r="ACD41" s="1"/>
      <c r="ACE41" s="1"/>
      <c r="ACF41" s="1"/>
      <c r="ACG41" s="1"/>
      <c r="ACH41" s="1"/>
      <c r="ACI41" s="1"/>
      <c r="ACJ41" s="1"/>
      <c r="ACK41" s="1"/>
      <c r="ACL41" s="1"/>
      <c r="ACM41" s="1"/>
      <c r="ACN41" s="1"/>
      <c r="ACO41" s="1"/>
      <c r="ACP41" s="1"/>
      <c r="ACQ41" s="1"/>
      <c r="ACR41" s="1"/>
      <c r="ACS41" s="1"/>
      <c r="ACT41" s="1"/>
      <c r="ACU41" s="1"/>
      <c r="ACV41" s="1"/>
      <c r="ACW41" s="1"/>
      <c r="ACX41" s="1"/>
      <c r="ACY41" s="1"/>
      <c r="ACZ41" s="1"/>
      <c r="ADA41" s="1"/>
      <c r="ADB41" s="1"/>
      <c r="ADC41" s="1"/>
      <c r="ADD41" s="1"/>
      <c r="ADE41" s="1"/>
      <c r="ADF41" s="1"/>
      <c r="ADG41" s="1"/>
      <c r="ADH41" s="1"/>
      <c r="ADI41" s="1"/>
      <c r="ADJ41" s="1"/>
      <c r="ADK41" s="1"/>
      <c r="ADL41" s="1"/>
      <c r="ADM41" s="1"/>
      <c r="ADN41" s="1"/>
      <c r="ADO41" s="1"/>
      <c r="ADP41" s="1"/>
      <c r="ADQ41" s="1"/>
      <c r="ADR41" s="1"/>
      <c r="ADS41" s="1"/>
      <c r="ADT41" s="1"/>
      <c r="ADU41" s="1"/>
      <c r="ADV41" s="1"/>
      <c r="ADW41" s="1"/>
      <c r="ADX41" s="1"/>
      <c r="ADY41" s="1"/>
      <c r="ADZ41" s="1"/>
      <c r="AEA41" s="1"/>
      <c r="AEB41" s="1"/>
      <c r="AEC41" s="1"/>
      <c r="AED41" s="1"/>
      <c r="AEE41" s="1"/>
      <c r="AEF41" s="1"/>
      <c r="AEG41" s="1"/>
      <c r="AEH41" s="1"/>
      <c r="AEI41" s="1"/>
      <c r="AEJ41" s="1"/>
      <c r="AEK41" s="1"/>
      <c r="AEL41" s="1"/>
      <c r="AEM41" s="1"/>
      <c r="AEN41" s="1"/>
      <c r="AEO41" s="1"/>
      <c r="AEP41" s="1"/>
      <c r="AEQ41" s="1"/>
      <c r="AER41" s="1"/>
      <c r="AES41" s="1"/>
      <c r="AET41" s="1"/>
      <c r="AEU41" s="1"/>
      <c r="AEV41" s="1"/>
      <c r="AEW41" s="1"/>
      <c r="AEX41" s="1"/>
      <c r="AEY41" s="1"/>
      <c r="AEZ41" s="1"/>
      <c r="AFA41" s="1"/>
      <c r="AFB41" s="1"/>
      <c r="AFC41" s="1"/>
      <c r="AFD41" s="1"/>
      <c r="AFE41" s="1"/>
      <c r="AFF41" s="1"/>
      <c r="AFG41" s="1"/>
      <c r="AFH41" s="1"/>
      <c r="AFI41" s="1"/>
      <c r="AFJ41" s="1"/>
      <c r="AFK41" s="1"/>
      <c r="AFL41" s="1"/>
      <c r="AFM41" s="1"/>
      <c r="AFN41" s="1"/>
      <c r="AFO41" s="1"/>
      <c r="AFP41" s="1"/>
      <c r="AFQ41" s="1"/>
      <c r="AFR41" s="1"/>
      <c r="AFS41" s="1"/>
      <c r="AFT41" s="1"/>
      <c r="AFU41" s="1"/>
      <c r="AFV41" s="1"/>
      <c r="AFW41" s="1"/>
      <c r="AFX41" s="1"/>
      <c r="AFY41" s="1"/>
      <c r="AFZ41" s="1"/>
      <c r="AGA41" s="1"/>
      <c r="AGB41" s="1"/>
      <c r="AGC41" s="1"/>
      <c r="AGD41" s="1"/>
      <c r="AGE41" s="1"/>
      <c r="AGF41" s="1"/>
      <c r="AGG41" s="1"/>
      <c r="AGH41" s="1"/>
      <c r="AGI41" s="1"/>
      <c r="AGJ41" s="1"/>
      <c r="AGK41" s="1"/>
      <c r="AGL41" s="1"/>
      <c r="AGM41" s="1"/>
      <c r="AGN41" s="1"/>
      <c r="AGO41" s="1"/>
      <c r="AGP41" s="1"/>
      <c r="AGQ41" s="1"/>
      <c r="AGR41" s="1"/>
      <c r="AGS41" s="1"/>
      <c r="AGT41" s="1"/>
      <c r="AGU41" s="1"/>
      <c r="AGV41" s="1"/>
      <c r="AGW41" s="1"/>
      <c r="AGX41" s="1"/>
      <c r="AGY41" s="1"/>
      <c r="AGZ41" s="1"/>
      <c r="AHA41" s="1"/>
      <c r="AHB41" s="1"/>
      <c r="AHC41" s="1"/>
      <c r="AHD41" s="1"/>
      <c r="AHE41" s="1"/>
      <c r="AHF41" s="1"/>
      <c r="AHG41" s="1"/>
      <c r="AHH41" s="1"/>
      <c r="AHI41" s="1"/>
      <c r="AHJ41" s="1"/>
      <c r="AHK41" s="1"/>
      <c r="AHL41" s="1"/>
      <c r="AHM41" s="1"/>
      <c r="AHN41" s="1"/>
      <c r="AHO41" s="1"/>
      <c r="AHP41" s="1"/>
      <c r="AHQ41" s="1"/>
      <c r="AHR41" s="1"/>
      <c r="AHS41" s="1"/>
      <c r="AHT41" s="1"/>
      <c r="AHU41" s="1"/>
      <c r="AHV41" s="1"/>
      <c r="AHW41" s="1"/>
      <c r="AHX41" s="1"/>
      <c r="AHY41" s="1"/>
      <c r="AHZ41" s="1"/>
      <c r="AIA41" s="1"/>
      <c r="AIB41" s="1"/>
      <c r="AIC41" s="1"/>
      <c r="AID41" s="1"/>
      <c r="AIE41" s="1"/>
      <c r="AIF41" s="1"/>
      <c r="AIG41" s="1"/>
      <c r="AIH41" s="1"/>
      <c r="AII41" s="1"/>
      <c r="AIJ41" s="1"/>
      <c r="AIK41" s="1"/>
      <c r="AIL41" s="1"/>
      <c r="AIM41" s="1"/>
      <c r="AIN41" s="1"/>
      <c r="AIO41" s="1"/>
      <c r="AIP41" s="1"/>
      <c r="AIQ41" s="1"/>
      <c r="AIR41" s="1"/>
      <c r="AIS41" s="1"/>
      <c r="AIT41" s="1"/>
      <c r="AIU41" s="1"/>
      <c r="AIV41" s="1"/>
      <c r="AIW41" s="1"/>
      <c r="AIX41" s="1"/>
      <c r="AIY41" s="1"/>
      <c r="AIZ41" s="1"/>
      <c r="AJA41" s="1"/>
      <c r="AJB41" s="1"/>
      <c r="AJC41" s="1"/>
      <c r="AJD41" s="1"/>
      <c r="AJE41" s="1"/>
      <c r="AJF41" s="1"/>
      <c r="AJG41" s="1"/>
      <c r="AJH41" s="1"/>
      <c r="AJI41" s="1"/>
      <c r="AJJ41" s="1"/>
      <c r="AJK41" s="1"/>
      <c r="AJL41" s="1"/>
      <c r="AJM41" s="1"/>
      <c r="AJN41" s="1"/>
      <c r="AJO41" s="1"/>
      <c r="AJP41" s="1"/>
      <c r="AJQ41" s="1"/>
      <c r="AJR41" s="1"/>
      <c r="AJS41" s="1"/>
      <c r="AJT41" s="1"/>
      <c r="AJU41" s="1"/>
      <c r="AJV41" s="1"/>
      <c r="AJW41" s="1"/>
      <c r="AJX41" s="1"/>
      <c r="AJY41" s="1"/>
      <c r="AJZ41" s="1"/>
      <c r="AKA41" s="1"/>
      <c r="AKB41" s="1"/>
      <c r="AKC41" s="1"/>
      <c r="AKD41" s="1"/>
      <c r="AKE41" s="1"/>
      <c r="AKF41" s="1"/>
      <c r="AKG41" s="1"/>
      <c r="AKH41" s="1"/>
      <c r="AKI41" s="1"/>
      <c r="AKJ41" s="1"/>
      <c r="AKK41" s="1"/>
      <c r="AKL41" s="1"/>
      <c r="AKM41" s="1"/>
      <c r="AKN41" s="1"/>
      <c r="AKO41" s="1"/>
      <c r="AKP41" s="1"/>
      <c r="AKQ41" s="1"/>
      <c r="AKR41" s="1"/>
      <c r="AKS41" s="1"/>
      <c r="AKT41" s="1"/>
      <c r="AKU41" s="1"/>
      <c r="AKV41" s="1"/>
      <c r="AKW41" s="1"/>
      <c r="AKX41" s="1"/>
      <c r="AKY41" s="1"/>
      <c r="AKZ41" s="1"/>
      <c r="ALA41" s="1"/>
      <c r="ALB41" s="1"/>
      <c r="ALC41" s="1"/>
      <c r="ALD41" s="1"/>
      <c r="ALE41" s="1"/>
      <c r="ALF41" s="1"/>
      <c r="ALG41" s="1"/>
      <c r="ALH41" s="1"/>
      <c r="ALI41" s="1"/>
      <c r="ALJ41" s="1"/>
      <c r="ALK41" s="1"/>
      <c r="ALL41" s="1"/>
      <c r="ALM41" s="1"/>
      <c r="ALN41" s="1"/>
      <c r="ALO41" s="1"/>
      <c r="ALP41" s="1"/>
      <c r="ALQ41" s="1"/>
      <c r="ALR41" s="1"/>
      <c r="ALS41" s="1"/>
      <c r="ALT41" s="1"/>
      <c r="ALU41" s="1"/>
      <c r="ALV41" s="1"/>
      <c r="ALW41" s="1"/>
      <c r="ALX41" s="1"/>
      <c r="ALY41" s="1"/>
      <c r="ALZ41" s="1"/>
      <c r="AMA41" s="1"/>
      <c r="AMB41" s="1"/>
      <c r="AMC41" s="1"/>
      <c r="AMD41" s="1"/>
      <c r="AME41" s="1"/>
      <c r="AMF41" s="1"/>
      <c r="AMG41" s="1"/>
    </row>
    <row r="42" spans="1:1021">
      <c r="A42" s="342"/>
      <c r="B42" s="342"/>
      <c r="C42" s="342"/>
      <c r="D42" s="342"/>
      <c r="E42" s="342"/>
      <c r="F42" s="342"/>
      <c r="G42" s="342"/>
      <c r="H42" s="342"/>
      <c r="I42" s="342"/>
      <c r="J42" s="342"/>
      <c r="K42" s="342"/>
      <c r="L42" s="342"/>
      <c r="M42" s="342"/>
      <c r="N42" s="342"/>
      <c r="O42" s="342"/>
      <c r="P42" s="342"/>
      <c r="Q42" s="342"/>
      <c r="R42" s="342"/>
      <c r="S42" s="342"/>
      <c r="T42" s="324"/>
      <c r="U42" s="324"/>
      <c r="V42" s="324"/>
      <c r="W42" s="324"/>
      <c r="X42" s="324"/>
      <c r="Y42" s="324"/>
      <c r="Z42" s="324"/>
      <c r="AA42" s="324"/>
      <c r="AB42" s="324"/>
      <c r="AC42" s="324"/>
      <c r="AD42" s="324"/>
      <c r="AE42" s="324"/>
      <c r="AF42" s="324"/>
      <c r="AG42" s="324"/>
      <c r="AH42" s="324"/>
      <c r="AI42" s="324"/>
      <c r="AJ42" s="324"/>
      <c r="AK42" s="324"/>
      <c r="AL42" s="324"/>
      <c r="AM42" s="324"/>
      <c r="AN42" s="324"/>
      <c r="AO42" s="324"/>
      <c r="AP42" s="324"/>
      <c r="AQ42" s="79"/>
      <c r="AR42" s="79"/>
      <c r="AS42" s="324" t="s">
        <v>484</v>
      </c>
      <c r="AT42" s="324"/>
      <c r="AU42" s="324"/>
      <c r="AV42" s="324"/>
      <c r="AW42" s="324"/>
      <c r="AX42" s="324"/>
      <c r="AY42" s="324"/>
      <c r="AZ42" s="324"/>
      <c r="BA42" s="324"/>
      <c r="BB42" s="324"/>
      <c r="BC42" s="324"/>
      <c r="BD42" s="324"/>
      <c r="BE42" s="324"/>
      <c r="BF42" s="324"/>
      <c r="BG42" s="324"/>
      <c r="BH42" s="324"/>
      <c r="BI42" s="324"/>
      <c r="BJ42" s="324"/>
      <c r="BK42" s="324"/>
      <c r="BL42" s="324"/>
      <c r="BM42" s="324"/>
      <c r="BN42" s="324"/>
      <c r="BO42" s="324"/>
      <c r="BP42" s="324"/>
      <c r="BQ42" s="324"/>
      <c r="BR42" s="324"/>
      <c r="BS42" s="324"/>
      <c r="BT42" s="324"/>
      <c r="BU42" s="324"/>
      <c r="BV42" s="324"/>
      <c r="BW42" s="1"/>
      <c r="BX42" s="1"/>
      <c r="BY42" s="1"/>
      <c r="BZ42" s="1"/>
      <c r="CA42" s="1"/>
      <c r="CB42" s="1"/>
      <c r="CC42" s="1"/>
      <c r="CD42" s="1"/>
      <c r="CE42" s="1"/>
      <c r="CF42" s="1"/>
      <c r="CG42" s="1"/>
      <c r="CH42" s="1"/>
      <c r="CI42" s="1"/>
      <c r="CJ42" s="1"/>
      <c r="CK42" s="1"/>
      <c r="CL42" s="99"/>
      <c r="CM42" s="79" t="s">
        <v>485</v>
      </c>
      <c r="CN42" s="79"/>
      <c r="CO42" s="79"/>
      <c r="CP42" s="79"/>
      <c r="CQ42" s="79"/>
      <c r="CR42" s="79"/>
      <c r="CS42" s="79"/>
      <c r="CT42" s="79"/>
      <c r="CU42" s="79"/>
      <c r="CV42" s="79"/>
      <c r="CW42" s="79"/>
      <c r="CX42" s="79"/>
      <c r="CY42" s="79"/>
      <c r="CZ42" s="79"/>
      <c r="DA42" s="79"/>
      <c r="DB42" s="79"/>
      <c r="DC42" s="79"/>
      <c r="DD42" s="79"/>
      <c r="DE42" s="79"/>
      <c r="DF42" s="79"/>
      <c r="DG42" s="79"/>
      <c r="DH42" s="79"/>
      <c r="DI42" s="79"/>
      <c r="DJ42" s="79"/>
      <c r="DK42" s="79"/>
      <c r="DL42" s="79"/>
      <c r="DM42" s="79"/>
      <c r="DN42" s="79"/>
      <c r="DO42" s="79"/>
      <c r="DP42" s="79"/>
      <c r="DQ42" s="79"/>
      <c r="DR42" s="79"/>
      <c r="DS42" s="79"/>
      <c r="DT42" s="79"/>
      <c r="DU42" s="79"/>
      <c r="DV42" s="79"/>
      <c r="DW42" s="79"/>
      <c r="DX42" s="79"/>
      <c r="DY42" s="79"/>
      <c r="DZ42" s="79"/>
      <c r="EA42" s="79"/>
      <c r="EB42" s="79"/>
      <c r="EC42" s="79"/>
      <c r="ED42" s="79"/>
      <c r="EE42" s="79"/>
      <c r="EF42" s="79"/>
      <c r="EG42" s="79"/>
      <c r="EH42" s="79"/>
      <c r="EI42" s="79"/>
      <c r="EJ42" s="79"/>
      <c r="EK42" s="79"/>
      <c r="EL42" s="79"/>
      <c r="EM42" s="79"/>
      <c r="EN42" s="79"/>
      <c r="EO42" s="79"/>
      <c r="EP42" s="79"/>
      <c r="EQ42" s="79"/>
      <c r="ER42" s="79"/>
      <c r="ES42" s="79"/>
      <c r="ET42" s="79"/>
      <c r="EU42" s="79"/>
      <c r="EV42" s="79"/>
      <c r="EW42" s="79"/>
      <c r="EX42" s="79"/>
      <c r="EY42" s="79"/>
      <c r="EZ42" s="79"/>
      <c r="FA42" s="79"/>
      <c r="FB42" s="79"/>
      <c r="FC42" s="79"/>
      <c r="FD42" s="79"/>
      <c r="FE42" s="79"/>
      <c r="FF42" s="79"/>
      <c r="FG42" s="100"/>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c r="PU42" s="1"/>
      <c r="PV42" s="1"/>
      <c r="PW42" s="1"/>
      <c r="PX42" s="1"/>
      <c r="PY42" s="1"/>
      <c r="PZ42" s="1"/>
      <c r="QA42" s="1"/>
      <c r="QB42" s="1"/>
      <c r="QC42" s="1"/>
      <c r="QD42" s="1"/>
      <c r="QE42" s="1"/>
      <c r="QF42" s="1"/>
      <c r="QG42" s="1"/>
      <c r="QH42" s="1"/>
      <c r="QI42" s="1"/>
      <c r="QJ42" s="1"/>
      <c r="QK42" s="1"/>
      <c r="QL42" s="1"/>
      <c r="QM42" s="1"/>
      <c r="QN42" s="1"/>
      <c r="QO42" s="1"/>
      <c r="QP42" s="1"/>
      <c r="QQ42" s="1"/>
      <c r="QR42" s="1"/>
      <c r="QS42" s="1"/>
      <c r="QT42" s="1"/>
      <c r="QU42" s="1"/>
      <c r="QV42" s="1"/>
      <c r="QW42" s="1"/>
      <c r="QX42" s="1"/>
      <c r="QY42" s="1"/>
      <c r="QZ42" s="1"/>
      <c r="RA42" s="1"/>
      <c r="RB42" s="1"/>
      <c r="RC42" s="1"/>
      <c r="RD42" s="1"/>
      <c r="RE42" s="1"/>
      <c r="RF42" s="1"/>
      <c r="RG42" s="1"/>
      <c r="RH42" s="1"/>
      <c r="RI42" s="1"/>
      <c r="RJ42" s="1"/>
      <c r="RK42" s="1"/>
      <c r="RL42" s="1"/>
      <c r="RM42" s="1"/>
      <c r="RN42" s="1"/>
      <c r="RO42" s="1"/>
      <c r="RP42" s="1"/>
      <c r="RQ42" s="1"/>
      <c r="RR42" s="1"/>
      <c r="RS42" s="1"/>
      <c r="RT42" s="1"/>
      <c r="RU42" s="1"/>
      <c r="RV42" s="1"/>
      <c r="RW42" s="1"/>
      <c r="RX42" s="1"/>
      <c r="RY42" s="1"/>
      <c r="RZ42" s="1"/>
      <c r="SA42" s="1"/>
      <c r="SB42" s="1"/>
      <c r="SC42" s="1"/>
      <c r="SD42" s="1"/>
      <c r="SE42" s="1"/>
      <c r="SF42" s="1"/>
      <c r="SG42" s="1"/>
      <c r="SH42" s="1"/>
      <c r="SI42" s="1"/>
      <c r="SJ42" s="1"/>
      <c r="SK42" s="1"/>
      <c r="SL42" s="1"/>
      <c r="SM42" s="1"/>
      <c r="SN42" s="1"/>
      <c r="SO42" s="1"/>
      <c r="SP42" s="1"/>
      <c r="SQ42" s="1"/>
      <c r="SR42" s="1"/>
      <c r="SS42" s="1"/>
      <c r="ST42" s="1"/>
      <c r="SU42" s="1"/>
      <c r="SV42" s="1"/>
      <c r="SW42" s="1"/>
      <c r="SX42" s="1"/>
      <c r="SY42" s="1"/>
      <c r="SZ42" s="1"/>
      <c r="TA42" s="1"/>
      <c r="TB42" s="1"/>
      <c r="TC42" s="1"/>
      <c r="TD42" s="1"/>
      <c r="TE42" s="1"/>
      <c r="TF42" s="1"/>
      <c r="TG42" s="1"/>
      <c r="TH42" s="1"/>
      <c r="TI42" s="1"/>
      <c r="TJ42" s="1"/>
      <c r="TK42" s="1"/>
      <c r="TL42" s="1"/>
      <c r="TM42" s="1"/>
      <c r="TN42" s="1"/>
      <c r="TO42" s="1"/>
      <c r="TP42" s="1"/>
      <c r="TQ42" s="1"/>
      <c r="TR42" s="1"/>
      <c r="TS42" s="1"/>
      <c r="TT42" s="1"/>
      <c r="TU42" s="1"/>
      <c r="TV42" s="1"/>
      <c r="TW42" s="1"/>
      <c r="TX42" s="1"/>
      <c r="TY42" s="1"/>
      <c r="TZ42" s="1"/>
      <c r="UA42" s="1"/>
      <c r="UB42" s="1"/>
      <c r="UC42" s="1"/>
      <c r="UD42" s="1"/>
      <c r="UE42" s="1"/>
      <c r="UF42" s="1"/>
      <c r="UG42" s="1"/>
      <c r="UH42" s="1"/>
      <c r="UI42" s="1"/>
      <c r="UJ42" s="1"/>
      <c r="UK42" s="1"/>
      <c r="UL42" s="1"/>
      <c r="UM42" s="1"/>
      <c r="UN42" s="1"/>
      <c r="UO42" s="1"/>
      <c r="UP42" s="1"/>
      <c r="UQ42" s="1"/>
      <c r="UR42" s="1"/>
      <c r="US42" s="1"/>
      <c r="UT42" s="1"/>
      <c r="UU42" s="1"/>
      <c r="UV42" s="1"/>
      <c r="UW42" s="1"/>
      <c r="UX42" s="1"/>
      <c r="UY42" s="1"/>
      <c r="UZ42" s="1"/>
      <c r="VA42" s="1"/>
      <c r="VB42" s="1"/>
      <c r="VC42" s="1"/>
      <c r="VD42" s="1"/>
      <c r="VE42" s="1"/>
      <c r="VF42" s="1"/>
      <c r="VG42" s="1"/>
      <c r="VH42" s="1"/>
      <c r="VI42" s="1"/>
      <c r="VJ42" s="1"/>
      <c r="VK42" s="1"/>
      <c r="VL42" s="1"/>
      <c r="VM42" s="1"/>
      <c r="VN42" s="1"/>
      <c r="VO42" s="1"/>
      <c r="VP42" s="1"/>
      <c r="VQ42" s="1"/>
      <c r="VR42" s="1"/>
      <c r="VS42" s="1"/>
      <c r="VT42" s="1"/>
      <c r="VU42" s="1"/>
      <c r="VV42" s="1"/>
      <c r="VW42" s="1"/>
      <c r="VX42" s="1"/>
      <c r="VY42" s="1"/>
      <c r="VZ42" s="1"/>
      <c r="WA42" s="1"/>
      <c r="WB42" s="1"/>
      <c r="WC42" s="1"/>
      <c r="WD42" s="1"/>
      <c r="WE42" s="1"/>
      <c r="WF42" s="1"/>
      <c r="WG42" s="1"/>
      <c r="WH42" s="1"/>
      <c r="WI42" s="1"/>
      <c r="WJ42" s="1"/>
      <c r="WK42" s="1"/>
      <c r="WL42" s="1"/>
      <c r="WM42" s="1"/>
      <c r="WN42" s="1"/>
      <c r="WO42" s="1"/>
      <c r="WP42" s="1"/>
      <c r="WQ42" s="1"/>
      <c r="WR42" s="1"/>
      <c r="WS42" s="1"/>
      <c r="WT42" s="1"/>
      <c r="WU42" s="1"/>
      <c r="WV42" s="1"/>
      <c r="WW42" s="1"/>
      <c r="WX42" s="1"/>
      <c r="WY42" s="1"/>
      <c r="WZ42" s="1"/>
      <c r="XA42" s="1"/>
      <c r="XB42" s="1"/>
      <c r="XC42" s="1"/>
      <c r="XD42" s="1"/>
      <c r="XE42" s="1"/>
      <c r="XF42" s="1"/>
      <c r="XG42" s="1"/>
      <c r="XH42" s="1"/>
      <c r="XI42" s="1"/>
      <c r="XJ42" s="1"/>
      <c r="XK42" s="1"/>
      <c r="XL42" s="1"/>
      <c r="XM42" s="1"/>
      <c r="XN42" s="1"/>
      <c r="XO42" s="1"/>
      <c r="XP42" s="1"/>
      <c r="XQ42" s="1"/>
      <c r="XR42" s="1"/>
      <c r="XS42" s="1"/>
      <c r="XT42" s="1"/>
      <c r="XU42" s="1"/>
      <c r="XV42" s="1"/>
      <c r="XW42" s="1"/>
      <c r="XX42" s="1"/>
      <c r="XY42" s="1"/>
      <c r="XZ42" s="1"/>
      <c r="YA42" s="1"/>
      <c r="YB42" s="1"/>
      <c r="YC42" s="1"/>
      <c r="YD42" s="1"/>
      <c r="YE42" s="1"/>
      <c r="YF42" s="1"/>
      <c r="YG42" s="1"/>
      <c r="YH42" s="1"/>
      <c r="YI42" s="1"/>
      <c r="YJ42" s="1"/>
      <c r="YK42" s="1"/>
      <c r="YL42" s="1"/>
      <c r="YM42" s="1"/>
      <c r="YN42" s="1"/>
      <c r="YO42" s="1"/>
      <c r="YP42" s="1"/>
      <c r="YQ42" s="1"/>
      <c r="YR42" s="1"/>
      <c r="YS42" s="1"/>
      <c r="YT42" s="1"/>
      <c r="YU42" s="1"/>
      <c r="YV42" s="1"/>
      <c r="YW42" s="1"/>
      <c r="YX42" s="1"/>
      <c r="YY42" s="1"/>
      <c r="YZ42" s="1"/>
      <c r="ZA42" s="1"/>
      <c r="ZB42" s="1"/>
      <c r="ZC42" s="1"/>
      <c r="ZD42" s="1"/>
      <c r="ZE42" s="1"/>
      <c r="ZF42" s="1"/>
      <c r="ZG42" s="1"/>
      <c r="ZH42" s="1"/>
      <c r="ZI42" s="1"/>
      <c r="ZJ42" s="1"/>
      <c r="ZK42" s="1"/>
      <c r="ZL42" s="1"/>
      <c r="ZM42" s="1"/>
      <c r="ZN42" s="1"/>
      <c r="ZO42" s="1"/>
      <c r="ZP42" s="1"/>
      <c r="ZQ42" s="1"/>
      <c r="ZR42" s="1"/>
      <c r="ZS42" s="1"/>
      <c r="ZT42" s="1"/>
      <c r="ZU42" s="1"/>
      <c r="ZV42" s="1"/>
      <c r="ZW42" s="1"/>
      <c r="ZX42" s="1"/>
      <c r="ZY42" s="1"/>
      <c r="ZZ42" s="1"/>
      <c r="AAA42" s="1"/>
      <c r="AAB42" s="1"/>
      <c r="AAC42" s="1"/>
      <c r="AAD42" s="1"/>
      <c r="AAE42" s="1"/>
      <c r="AAF42" s="1"/>
      <c r="AAG42" s="1"/>
      <c r="AAH42" s="1"/>
      <c r="AAI42" s="1"/>
      <c r="AAJ42" s="1"/>
      <c r="AAK42" s="1"/>
      <c r="AAL42" s="1"/>
      <c r="AAM42" s="1"/>
      <c r="AAN42" s="1"/>
      <c r="AAO42" s="1"/>
      <c r="AAP42" s="1"/>
      <c r="AAQ42" s="1"/>
      <c r="AAR42" s="1"/>
      <c r="AAS42" s="1"/>
      <c r="AAT42" s="1"/>
      <c r="AAU42" s="1"/>
      <c r="AAV42" s="1"/>
      <c r="AAW42" s="1"/>
      <c r="AAX42" s="1"/>
      <c r="AAY42" s="1"/>
      <c r="AAZ42" s="1"/>
      <c r="ABA42" s="1"/>
      <c r="ABB42" s="1"/>
      <c r="ABC42" s="1"/>
      <c r="ABD42" s="1"/>
      <c r="ABE42" s="1"/>
      <c r="ABF42" s="1"/>
      <c r="ABG42" s="1"/>
      <c r="ABH42" s="1"/>
      <c r="ABI42" s="1"/>
      <c r="ABJ42" s="1"/>
      <c r="ABK42" s="1"/>
      <c r="ABL42" s="1"/>
      <c r="ABM42" s="1"/>
      <c r="ABN42" s="1"/>
      <c r="ABO42" s="1"/>
      <c r="ABP42" s="1"/>
      <c r="ABQ42" s="1"/>
      <c r="ABR42" s="1"/>
      <c r="ABS42" s="1"/>
      <c r="ABT42" s="1"/>
      <c r="ABU42" s="1"/>
      <c r="ABV42" s="1"/>
      <c r="ABW42" s="1"/>
      <c r="ABX42" s="1"/>
      <c r="ABY42" s="1"/>
      <c r="ABZ42" s="1"/>
      <c r="ACA42" s="1"/>
      <c r="ACB42" s="1"/>
      <c r="ACC42" s="1"/>
      <c r="ACD42" s="1"/>
      <c r="ACE42" s="1"/>
      <c r="ACF42" s="1"/>
      <c r="ACG42" s="1"/>
      <c r="ACH42" s="1"/>
      <c r="ACI42" s="1"/>
      <c r="ACJ42" s="1"/>
      <c r="ACK42" s="1"/>
      <c r="ACL42" s="1"/>
      <c r="ACM42" s="1"/>
      <c r="ACN42" s="1"/>
      <c r="ACO42" s="1"/>
      <c r="ACP42" s="1"/>
      <c r="ACQ42" s="1"/>
      <c r="ACR42" s="1"/>
      <c r="ACS42" s="1"/>
      <c r="ACT42" s="1"/>
      <c r="ACU42" s="1"/>
      <c r="ACV42" s="1"/>
      <c r="ACW42" s="1"/>
      <c r="ACX42" s="1"/>
      <c r="ACY42" s="1"/>
      <c r="ACZ42" s="1"/>
      <c r="ADA42" s="1"/>
      <c r="ADB42" s="1"/>
      <c r="ADC42" s="1"/>
      <c r="ADD42" s="1"/>
      <c r="ADE42" s="1"/>
      <c r="ADF42" s="1"/>
      <c r="ADG42" s="1"/>
      <c r="ADH42" s="1"/>
      <c r="ADI42" s="1"/>
      <c r="ADJ42" s="1"/>
      <c r="ADK42" s="1"/>
      <c r="ADL42" s="1"/>
      <c r="ADM42" s="1"/>
      <c r="ADN42" s="1"/>
      <c r="ADO42" s="1"/>
      <c r="ADP42" s="1"/>
      <c r="ADQ42" s="1"/>
      <c r="ADR42" s="1"/>
      <c r="ADS42" s="1"/>
      <c r="ADT42" s="1"/>
      <c r="ADU42" s="1"/>
      <c r="ADV42" s="1"/>
      <c r="ADW42" s="1"/>
      <c r="ADX42" s="1"/>
      <c r="ADY42" s="1"/>
      <c r="ADZ42" s="1"/>
      <c r="AEA42" s="1"/>
      <c r="AEB42" s="1"/>
      <c r="AEC42" s="1"/>
      <c r="AED42" s="1"/>
      <c r="AEE42" s="1"/>
      <c r="AEF42" s="1"/>
      <c r="AEG42" s="1"/>
      <c r="AEH42" s="1"/>
      <c r="AEI42" s="1"/>
      <c r="AEJ42" s="1"/>
      <c r="AEK42" s="1"/>
      <c r="AEL42" s="1"/>
      <c r="AEM42" s="1"/>
      <c r="AEN42" s="1"/>
      <c r="AEO42" s="1"/>
      <c r="AEP42" s="1"/>
      <c r="AEQ42" s="1"/>
      <c r="AER42" s="1"/>
      <c r="AES42" s="1"/>
      <c r="AET42" s="1"/>
      <c r="AEU42" s="1"/>
      <c r="AEV42" s="1"/>
      <c r="AEW42" s="1"/>
      <c r="AEX42" s="1"/>
      <c r="AEY42" s="1"/>
      <c r="AEZ42" s="1"/>
      <c r="AFA42" s="1"/>
      <c r="AFB42" s="1"/>
      <c r="AFC42" s="1"/>
      <c r="AFD42" s="1"/>
      <c r="AFE42" s="1"/>
      <c r="AFF42" s="1"/>
      <c r="AFG42" s="1"/>
      <c r="AFH42" s="1"/>
      <c r="AFI42" s="1"/>
      <c r="AFJ42" s="1"/>
      <c r="AFK42" s="1"/>
      <c r="AFL42" s="1"/>
      <c r="AFM42" s="1"/>
      <c r="AFN42" s="1"/>
      <c r="AFO42" s="1"/>
      <c r="AFP42" s="1"/>
      <c r="AFQ42" s="1"/>
      <c r="AFR42" s="1"/>
      <c r="AFS42" s="1"/>
      <c r="AFT42" s="1"/>
      <c r="AFU42" s="1"/>
      <c r="AFV42" s="1"/>
      <c r="AFW42" s="1"/>
      <c r="AFX42" s="1"/>
      <c r="AFY42" s="1"/>
      <c r="AFZ42" s="1"/>
      <c r="AGA42" s="1"/>
      <c r="AGB42" s="1"/>
      <c r="AGC42" s="1"/>
      <c r="AGD42" s="1"/>
      <c r="AGE42" s="1"/>
      <c r="AGF42" s="1"/>
      <c r="AGG42" s="1"/>
      <c r="AGH42" s="1"/>
      <c r="AGI42" s="1"/>
      <c r="AGJ42" s="1"/>
      <c r="AGK42" s="1"/>
      <c r="AGL42" s="1"/>
      <c r="AGM42" s="1"/>
      <c r="AGN42" s="1"/>
      <c r="AGO42" s="1"/>
      <c r="AGP42" s="1"/>
      <c r="AGQ42" s="1"/>
      <c r="AGR42" s="1"/>
      <c r="AGS42" s="1"/>
      <c r="AGT42" s="1"/>
      <c r="AGU42" s="1"/>
      <c r="AGV42" s="1"/>
      <c r="AGW42" s="1"/>
      <c r="AGX42" s="1"/>
      <c r="AGY42" s="1"/>
      <c r="AGZ42" s="1"/>
      <c r="AHA42" s="1"/>
      <c r="AHB42" s="1"/>
      <c r="AHC42" s="1"/>
      <c r="AHD42" s="1"/>
      <c r="AHE42" s="1"/>
      <c r="AHF42" s="1"/>
      <c r="AHG42" s="1"/>
      <c r="AHH42" s="1"/>
      <c r="AHI42" s="1"/>
      <c r="AHJ42" s="1"/>
      <c r="AHK42" s="1"/>
      <c r="AHL42" s="1"/>
      <c r="AHM42" s="1"/>
      <c r="AHN42" s="1"/>
      <c r="AHO42" s="1"/>
      <c r="AHP42" s="1"/>
      <c r="AHQ42" s="1"/>
      <c r="AHR42" s="1"/>
      <c r="AHS42" s="1"/>
      <c r="AHT42" s="1"/>
      <c r="AHU42" s="1"/>
      <c r="AHV42" s="1"/>
      <c r="AHW42" s="1"/>
      <c r="AHX42" s="1"/>
      <c r="AHY42" s="1"/>
      <c r="AHZ42" s="1"/>
      <c r="AIA42" s="1"/>
      <c r="AIB42" s="1"/>
      <c r="AIC42" s="1"/>
      <c r="AID42" s="1"/>
      <c r="AIE42" s="1"/>
      <c r="AIF42" s="1"/>
      <c r="AIG42" s="1"/>
      <c r="AIH42" s="1"/>
      <c r="AII42" s="1"/>
      <c r="AIJ42" s="1"/>
      <c r="AIK42" s="1"/>
      <c r="AIL42" s="1"/>
      <c r="AIM42" s="1"/>
      <c r="AIN42" s="1"/>
      <c r="AIO42" s="1"/>
      <c r="AIP42" s="1"/>
      <c r="AIQ42" s="1"/>
      <c r="AIR42" s="1"/>
      <c r="AIS42" s="1"/>
      <c r="AIT42" s="1"/>
      <c r="AIU42" s="1"/>
      <c r="AIV42" s="1"/>
      <c r="AIW42" s="1"/>
      <c r="AIX42" s="1"/>
      <c r="AIY42" s="1"/>
      <c r="AIZ42" s="1"/>
      <c r="AJA42" s="1"/>
      <c r="AJB42" s="1"/>
      <c r="AJC42" s="1"/>
      <c r="AJD42" s="1"/>
      <c r="AJE42" s="1"/>
      <c r="AJF42" s="1"/>
      <c r="AJG42" s="1"/>
      <c r="AJH42" s="1"/>
      <c r="AJI42" s="1"/>
      <c r="AJJ42" s="1"/>
      <c r="AJK42" s="1"/>
      <c r="AJL42" s="1"/>
      <c r="AJM42" s="1"/>
      <c r="AJN42" s="1"/>
      <c r="AJO42" s="1"/>
      <c r="AJP42" s="1"/>
      <c r="AJQ42" s="1"/>
      <c r="AJR42" s="1"/>
      <c r="AJS42" s="1"/>
      <c r="AJT42" s="1"/>
      <c r="AJU42" s="1"/>
      <c r="AJV42" s="1"/>
      <c r="AJW42" s="1"/>
      <c r="AJX42" s="1"/>
      <c r="AJY42" s="1"/>
      <c r="AJZ42" s="1"/>
      <c r="AKA42" s="1"/>
      <c r="AKB42" s="1"/>
      <c r="AKC42" s="1"/>
      <c r="AKD42" s="1"/>
      <c r="AKE42" s="1"/>
      <c r="AKF42" s="1"/>
      <c r="AKG42" s="1"/>
      <c r="AKH42" s="1"/>
      <c r="AKI42" s="1"/>
      <c r="AKJ42" s="1"/>
      <c r="AKK42" s="1"/>
      <c r="AKL42" s="1"/>
      <c r="AKM42" s="1"/>
      <c r="AKN42" s="1"/>
      <c r="AKO42" s="1"/>
      <c r="AKP42" s="1"/>
      <c r="AKQ42" s="1"/>
      <c r="AKR42" s="1"/>
      <c r="AKS42" s="1"/>
      <c r="AKT42" s="1"/>
      <c r="AKU42" s="1"/>
      <c r="AKV42" s="1"/>
      <c r="AKW42" s="1"/>
      <c r="AKX42" s="1"/>
      <c r="AKY42" s="1"/>
      <c r="AKZ42" s="1"/>
      <c r="ALA42" s="1"/>
      <c r="ALB42" s="1"/>
      <c r="ALC42" s="1"/>
      <c r="ALD42" s="1"/>
      <c r="ALE42" s="1"/>
      <c r="ALF42" s="1"/>
      <c r="ALG42" s="1"/>
      <c r="ALH42" s="1"/>
      <c r="ALI42" s="1"/>
      <c r="ALJ42" s="1"/>
      <c r="ALK42" s="1"/>
      <c r="ALL42" s="1"/>
      <c r="ALM42" s="1"/>
      <c r="ALN42" s="1"/>
      <c r="ALO42" s="1"/>
      <c r="ALP42" s="1"/>
      <c r="ALQ42" s="1"/>
      <c r="ALR42" s="1"/>
      <c r="ALS42" s="1"/>
      <c r="ALT42" s="1"/>
      <c r="ALU42" s="1"/>
      <c r="ALV42" s="1"/>
      <c r="ALW42" s="1"/>
      <c r="ALX42" s="1"/>
      <c r="ALY42" s="1"/>
      <c r="ALZ42" s="1"/>
      <c r="AMA42" s="1"/>
      <c r="AMB42" s="1"/>
      <c r="AMC42" s="1"/>
      <c r="AMD42" s="1"/>
      <c r="AME42" s="1"/>
      <c r="AMF42" s="1"/>
      <c r="AMG42" s="1"/>
    </row>
    <row r="43" spans="1:1021">
      <c r="A43" s="342"/>
      <c r="B43" s="342"/>
      <c r="C43" s="342"/>
      <c r="D43" s="342"/>
      <c r="E43" s="342"/>
      <c r="F43" s="342"/>
      <c r="G43" s="342"/>
      <c r="H43" s="342"/>
      <c r="I43" s="342"/>
      <c r="J43" s="342"/>
      <c r="K43" s="342"/>
      <c r="L43" s="342"/>
      <c r="M43" s="342"/>
      <c r="N43" s="342"/>
      <c r="O43" s="342"/>
      <c r="P43" s="342"/>
      <c r="Q43" s="342"/>
      <c r="R43" s="342"/>
      <c r="S43" s="342"/>
      <c r="T43" s="332" t="s">
        <v>89</v>
      </c>
      <c r="U43" s="332"/>
      <c r="V43" s="332"/>
      <c r="W43" s="332"/>
      <c r="X43" s="332"/>
      <c r="Y43" s="332"/>
      <c r="Z43" s="332"/>
      <c r="AA43" s="332"/>
      <c r="AB43" s="332"/>
      <c r="AC43" s="332"/>
      <c r="AD43" s="332"/>
      <c r="AE43" s="332"/>
      <c r="AF43" s="332"/>
      <c r="AG43" s="332"/>
      <c r="AH43" s="332"/>
      <c r="AI43" s="332"/>
      <c r="AJ43" s="332"/>
      <c r="AK43" s="332"/>
      <c r="AL43" s="332"/>
      <c r="AM43" s="332"/>
      <c r="AN43" s="332"/>
      <c r="AO43" s="332"/>
      <c r="AP43" s="332"/>
      <c r="AQ43" s="1"/>
      <c r="AR43" s="1"/>
      <c r="AS43" s="332" t="s">
        <v>90</v>
      </c>
      <c r="AT43" s="332"/>
      <c r="AU43" s="332"/>
      <c r="AV43" s="332"/>
      <c r="AW43" s="332"/>
      <c r="AX43" s="332"/>
      <c r="AY43" s="332"/>
      <c r="AZ43" s="332"/>
      <c r="BA43" s="332"/>
      <c r="BB43" s="332"/>
      <c r="BC43" s="332"/>
      <c r="BD43" s="332"/>
      <c r="BE43" s="332"/>
      <c r="BF43" s="332"/>
      <c r="BG43" s="332"/>
      <c r="BH43" s="332"/>
      <c r="BI43" s="332"/>
      <c r="BJ43" s="332"/>
      <c r="BK43" s="332"/>
      <c r="BL43" s="332"/>
      <c r="BM43" s="332"/>
      <c r="BN43" s="332"/>
      <c r="BO43" s="332"/>
      <c r="BP43" s="332"/>
      <c r="BQ43" s="332"/>
      <c r="BR43" s="332"/>
      <c r="BS43" s="332"/>
      <c r="BT43" s="332"/>
      <c r="BU43" s="332"/>
      <c r="BV43" s="332"/>
      <c r="BW43" s="1"/>
      <c r="BX43" s="1"/>
      <c r="BY43" s="1"/>
      <c r="BZ43" s="1"/>
      <c r="CA43" s="1"/>
      <c r="CB43" s="1"/>
      <c r="CC43" s="1"/>
      <c r="CD43" s="1"/>
      <c r="CE43" s="1"/>
      <c r="CF43" s="1"/>
      <c r="CG43" s="1"/>
      <c r="CH43" s="1"/>
      <c r="CI43" s="1"/>
      <c r="CJ43" s="1"/>
      <c r="CK43" s="1"/>
      <c r="CL43" s="99"/>
      <c r="CM43" s="79" t="s">
        <v>486</v>
      </c>
      <c r="CN43" s="79"/>
      <c r="CO43" s="79"/>
      <c r="CP43" s="79"/>
      <c r="CQ43" s="79"/>
      <c r="CR43" s="79"/>
      <c r="CS43" s="79"/>
      <c r="CT43" s="79"/>
      <c r="CU43" s="79"/>
      <c r="CV43" s="79"/>
      <c r="CW43" s="79"/>
      <c r="CX43" s="79"/>
      <c r="CY43" s="79"/>
      <c r="CZ43" s="79"/>
      <c r="DA43" s="323"/>
      <c r="DB43" s="323"/>
      <c r="DC43" s="323"/>
      <c r="DD43" s="323"/>
      <c r="DE43" s="323"/>
      <c r="DF43" s="323"/>
      <c r="DG43" s="323"/>
      <c r="DH43" s="323"/>
      <c r="DI43" s="323"/>
      <c r="DJ43" s="323"/>
      <c r="DK43" s="323"/>
      <c r="DL43" s="323"/>
      <c r="DM43" s="323"/>
      <c r="DN43" s="323"/>
      <c r="DO43" s="323"/>
      <c r="DP43" s="323"/>
      <c r="DQ43" s="79"/>
      <c r="DR43" s="324"/>
      <c r="DS43" s="324"/>
      <c r="DT43" s="324"/>
      <c r="DU43" s="324"/>
      <c r="DV43" s="324"/>
      <c r="DW43" s="324"/>
      <c r="DX43" s="324"/>
      <c r="DY43" s="324"/>
      <c r="DZ43" s="324"/>
      <c r="EA43" s="324"/>
      <c r="EB43" s="324"/>
      <c r="EC43" s="79"/>
      <c r="ED43" s="324"/>
      <c r="EE43" s="324"/>
      <c r="EF43" s="324"/>
      <c r="EG43" s="324"/>
      <c r="EH43" s="324"/>
      <c r="EI43" s="324"/>
      <c r="EJ43" s="324"/>
      <c r="EK43" s="324"/>
      <c r="EL43" s="324"/>
      <c r="EM43" s="324"/>
      <c r="EN43" s="324"/>
      <c r="EO43" s="324"/>
      <c r="EP43" s="324"/>
      <c r="EQ43" s="324"/>
      <c r="ER43" s="324"/>
      <c r="ES43" s="79"/>
      <c r="ET43" s="320"/>
      <c r="EU43" s="320"/>
      <c r="EV43" s="320"/>
      <c r="EW43" s="320"/>
      <c r="EX43" s="320"/>
      <c r="EY43" s="320"/>
      <c r="EZ43" s="320"/>
      <c r="FA43" s="320"/>
      <c r="FB43" s="320"/>
      <c r="FC43" s="320"/>
      <c r="FD43" s="320"/>
      <c r="FE43" s="320"/>
      <c r="FF43" s="79"/>
      <c r="FG43" s="100"/>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c r="PU43" s="1"/>
      <c r="PV43" s="1"/>
      <c r="PW43" s="1"/>
      <c r="PX43" s="1"/>
      <c r="PY43" s="1"/>
      <c r="PZ43" s="1"/>
      <c r="QA43" s="1"/>
      <c r="QB43" s="1"/>
      <c r="QC43" s="1"/>
      <c r="QD43" s="1"/>
      <c r="QE43" s="1"/>
      <c r="QF43" s="1"/>
      <c r="QG43" s="1"/>
      <c r="QH43" s="1"/>
      <c r="QI43" s="1"/>
      <c r="QJ43" s="1"/>
      <c r="QK43" s="1"/>
      <c r="QL43" s="1"/>
      <c r="QM43" s="1"/>
      <c r="QN43" s="1"/>
      <c r="QO43" s="1"/>
      <c r="QP43" s="1"/>
      <c r="QQ43" s="1"/>
      <c r="QR43" s="1"/>
      <c r="QS43" s="1"/>
      <c r="QT43" s="1"/>
      <c r="QU43" s="1"/>
      <c r="QV43" s="1"/>
      <c r="QW43" s="1"/>
      <c r="QX43" s="1"/>
      <c r="QY43" s="1"/>
      <c r="QZ43" s="1"/>
      <c r="RA43" s="1"/>
      <c r="RB43" s="1"/>
      <c r="RC43" s="1"/>
      <c r="RD43" s="1"/>
      <c r="RE43" s="1"/>
      <c r="RF43" s="1"/>
      <c r="RG43" s="1"/>
      <c r="RH43" s="1"/>
      <c r="RI43" s="1"/>
      <c r="RJ43" s="1"/>
      <c r="RK43" s="1"/>
      <c r="RL43" s="1"/>
      <c r="RM43" s="1"/>
      <c r="RN43" s="1"/>
      <c r="RO43" s="1"/>
      <c r="RP43" s="1"/>
      <c r="RQ43" s="1"/>
      <c r="RR43" s="1"/>
      <c r="RS43" s="1"/>
      <c r="RT43" s="1"/>
      <c r="RU43" s="1"/>
      <c r="RV43" s="1"/>
      <c r="RW43" s="1"/>
      <c r="RX43" s="1"/>
      <c r="RY43" s="1"/>
      <c r="RZ43" s="1"/>
      <c r="SA43" s="1"/>
      <c r="SB43" s="1"/>
      <c r="SC43" s="1"/>
      <c r="SD43" s="1"/>
      <c r="SE43" s="1"/>
      <c r="SF43" s="1"/>
      <c r="SG43" s="1"/>
      <c r="SH43" s="1"/>
      <c r="SI43" s="1"/>
      <c r="SJ43" s="1"/>
      <c r="SK43" s="1"/>
      <c r="SL43" s="1"/>
      <c r="SM43" s="1"/>
      <c r="SN43" s="1"/>
      <c r="SO43" s="1"/>
      <c r="SP43" s="1"/>
      <c r="SQ43" s="1"/>
      <c r="SR43" s="1"/>
      <c r="SS43" s="1"/>
      <c r="ST43" s="1"/>
      <c r="SU43" s="1"/>
      <c r="SV43" s="1"/>
      <c r="SW43" s="1"/>
      <c r="SX43" s="1"/>
      <c r="SY43" s="1"/>
      <c r="SZ43" s="1"/>
      <c r="TA43" s="1"/>
      <c r="TB43" s="1"/>
      <c r="TC43" s="1"/>
      <c r="TD43" s="1"/>
      <c r="TE43" s="1"/>
      <c r="TF43" s="1"/>
      <c r="TG43" s="1"/>
      <c r="TH43" s="1"/>
      <c r="TI43" s="1"/>
      <c r="TJ43" s="1"/>
      <c r="TK43" s="1"/>
      <c r="TL43" s="1"/>
      <c r="TM43" s="1"/>
      <c r="TN43" s="1"/>
      <c r="TO43" s="1"/>
      <c r="TP43" s="1"/>
      <c r="TQ43" s="1"/>
      <c r="TR43" s="1"/>
      <c r="TS43" s="1"/>
      <c r="TT43" s="1"/>
      <c r="TU43" s="1"/>
      <c r="TV43" s="1"/>
      <c r="TW43" s="1"/>
      <c r="TX43" s="1"/>
      <c r="TY43" s="1"/>
      <c r="TZ43" s="1"/>
      <c r="UA43" s="1"/>
      <c r="UB43" s="1"/>
      <c r="UC43" s="1"/>
      <c r="UD43" s="1"/>
      <c r="UE43" s="1"/>
      <c r="UF43" s="1"/>
      <c r="UG43" s="1"/>
      <c r="UH43" s="1"/>
      <c r="UI43" s="1"/>
      <c r="UJ43" s="1"/>
      <c r="UK43" s="1"/>
      <c r="UL43" s="1"/>
      <c r="UM43" s="1"/>
      <c r="UN43" s="1"/>
      <c r="UO43" s="1"/>
      <c r="UP43" s="1"/>
      <c r="UQ43" s="1"/>
      <c r="UR43" s="1"/>
      <c r="US43" s="1"/>
      <c r="UT43" s="1"/>
      <c r="UU43" s="1"/>
      <c r="UV43" s="1"/>
      <c r="UW43" s="1"/>
      <c r="UX43" s="1"/>
      <c r="UY43" s="1"/>
      <c r="UZ43" s="1"/>
      <c r="VA43" s="1"/>
      <c r="VB43" s="1"/>
      <c r="VC43" s="1"/>
      <c r="VD43" s="1"/>
      <c r="VE43" s="1"/>
      <c r="VF43" s="1"/>
      <c r="VG43" s="1"/>
      <c r="VH43" s="1"/>
      <c r="VI43" s="1"/>
      <c r="VJ43" s="1"/>
      <c r="VK43" s="1"/>
      <c r="VL43" s="1"/>
      <c r="VM43" s="1"/>
      <c r="VN43" s="1"/>
      <c r="VO43" s="1"/>
      <c r="VP43" s="1"/>
      <c r="VQ43" s="1"/>
      <c r="VR43" s="1"/>
      <c r="VS43" s="1"/>
      <c r="VT43" s="1"/>
      <c r="VU43" s="1"/>
      <c r="VV43" s="1"/>
      <c r="VW43" s="1"/>
      <c r="VX43" s="1"/>
      <c r="VY43" s="1"/>
      <c r="VZ43" s="1"/>
      <c r="WA43" s="1"/>
      <c r="WB43" s="1"/>
      <c r="WC43" s="1"/>
      <c r="WD43" s="1"/>
      <c r="WE43" s="1"/>
      <c r="WF43" s="1"/>
      <c r="WG43" s="1"/>
      <c r="WH43" s="1"/>
      <c r="WI43" s="1"/>
      <c r="WJ43" s="1"/>
      <c r="WK43" s="1"/>
      <c r="WL43" s="1"/>
      <c r="WM43" s="1"/>
      <c r="WN43" s="1"/>
      <c r="WO43" s="1"/>
      <c r="WP43" s="1"/>
      <c r="WQ43" s="1"/>
      <c r="WR43" s="1"/>
      <c r="WS43" s="1"/>
      <c r="WT43" s="1"/>
      <c r="WU43" s="1"/>
      <c r="WV43" s="1"/>
      <c r="WW43" s="1"/>
      <c r="WX43" s="1"/>
      <c r="WY43" s="1"/>
      <c r="WZ43" s="1"/>
      <c r="XA43" s="1"/>
      <c r="XB43" s="1"/>
      <c r="XC43" s="1"/>
      <c r="XD43" s="1"/>
      <c r="XE43" s="1"/>
      <c r="XF43" s="1"/>
      <c r="XG43" s="1"/>
      <c r="XH43" s="1"/>
      <c r="XI43" s="1"/>
      <c r="XJ43" s="1"/>
      <c r="XK43" s="1"/>
      <c r="XL43" s="1"/>
      <c r="XM43" s="1"/>
      <c r="XN43" s="1"/>
      <c r="XO43" s="1"/>
      <c r="XP43" s="1"/>
      <c r="XQ43" s="1"/>
      <c r="XR43" s="1"/>
      <c r="XS43" s="1"/>
      <c r="XT43" s="1"/>
      <c r="XU43" s="1"/>
      <c r="XV43" s="1"/>
      <c r="XW43" s="1"/>
      <c r="XX43" s="1"/>
      <c r="XY43" s="1"/>
      <c r="XZ43" s="1"/>
      <c r="YA43" s="1"/>
      <c r="YB43" s="1"/>
      <c r="YC43" s="1"/>
      <c r="YD43" s="1"/>
      <c r="YE43" s="1"/>
      <c r="YF43" s="1"/>
      <c r="YG43" s="1"/>
      <c r="YH43" s="1"/>
      <c r="YI43" s="1"/>
      <c r="YJ43" s="1"/>
      <c r="YK43" s="1"/>
      <c r="YL43" s="1"/>
      <c r="YM43" s="1"/>
      <c r="YN43" s="1"/>
      <c r="YO43" s="1"/>
      <c r="YP43" s="1"/>
      <c r="YQ43" s="1"/>
      <c r="YR43" s="1"/>
      <c r="YS43" s="1"/>
      <c r="YT43" s="1"/>
      <c r="YU43" s="1"/>
      <c r="YV43" s="1"/>
      <c r="YW43" s="1"/>
      <c r="YX43" s="1"/>
      <c r="YY43" s="1"/>
      <c r="YZ43" s="1"/>
      <c r="ZA43" s="1"/>
      <c r="ZB43" s="1"/>
      <c r="ZC43" s="1"/>
      <c r="ZD43" s="1"/>
      <c r="ZE43" s="1"/>
      <c r="ZF43" s="1"/>
      <c r="ZG43" s="1"/>
      <c r="ZH43" s="1"/>
      <c r="ZI43" s="1"/>
      <c r="ZJ43" s="1"/>
      <c r="ZK43" s="1"/>
      <c r="ZL43" s="1"/>
      <c r="ZM43" s="1"/>
      <c r="ZN43" s="1"/>
      <c r="ZO43" s="1"/>
      <c r="ZP43" s="1"/>
      <c r="ZQ43" s="1"/>
      <c r="ZR43" s="1"/>
      <c r="ZS43" s="1"/>
      <c r="ZT43" s="1"/>
      <c r="ZU43" s="1"/>
      <c r="ZV43" s="1"/>
      <c r="ZW43" s="1"/>
      <c r="ZX43" s="1"/>
      <c r="ZY43" s="1"/>
      <c r="ZZ43" s="1"/>
      <c r="AAA43" s="1"/>
      <c r="AAB43" s="1"/>
      <c r="AAC43" s="1"/>
      <c r="AAD43" s="1"/>
      <c r="AAE43" s="1"/>
      <c r="AAF43" s="1"/>
      <c r="AAG43" s="1"/>
      <c r="AAH43" s="1"/>
      <c r="AAI43" s="1"/>
      <c r="AAJ43" s="1"/>
      <c r="AAK43" s="1"/>
      <c r="AAL43" s="1"/>
      <c r="AAM43" s="1"/>
      <c r="AAN43" s="1"/>
      <c r="AAO43" s="1"/>
      <c r="AAP43" s="1"/>
      <c r="AAQ43" s="1"/>
      <c r="AAR43" s="1"/>
      <c r="AAS43" s="1"/>
      <c r="AAT43" s="1"/>
      <c r="AAU43" s="1"/>
      <c r="AAV43" s="1"/>
      <c r="AAW43" s="1"/>
      <c r="AAX43" s="1"/>
      <c r="AAY43" s="1"/>
      <c r="AAZ43" s="1"/>
      <c r="ABA43" s="1"/>
      <c r="ABB43" s="1"/>
      <c r="ABC43" s="1"/>
      <c r="ABD43" s="1"/>
      <c r="ABE43" s="1"/>
      <c r="ABF43" s="1"/>
      <c r="ABG43" s="1"/>
      <c r="ABH43" s="1"/>
      <c r="ABI43" s="1"/>
      <c r="ABJ43" s="1"/>
      <c r="ABK43" s="1"/>
      <c r="ABL43" s="1"/>
      <c r="ABM43" s="1"/>
      <c r="ABN43" s="1"/>
      <c r="ABO43" s="1"/>
      <c r="ABP43" s="1"/>
      <c r="ABQ43" s="1"/>
      <c r="ABR43" s="1"/>
      <c r="ABS43" s="1"/>
      <c r="ABT43" s="1"/>
      <c r="ABU43" s="1"/>
      <c r="ABV43" s="1"/>
      <c r="ABW43" s="1"/>
      <c r="ABX43" s="1"/>
      <c r="ABY43" s="1"/>
      <c r="ABZ43" s="1"/>
      <c r="ACA43" s="1"/>
      <c r="ACB43" s="1"/>
      <c r="ACC43" s="1"/>
      <c r="ACD43" s="1"/>
      <c r="ACE43" s="1"/>
      <c r="ACF43" s="1"/>
      <c r="ACG43" s="1"/>
      <c r="ACH43" s="1"/>
      <c r="ACI43" s="1"/>
      <c r="ACJ43" s="1"/>
      <c r="ACK43" s="1"/>
      <c r="ACL43" s="1"/>
      <c r="ACM43" s="1"/>
      <c r="ACN43" s="1"/>
      <c r="ACO43" s="1"/>
      <c r="ACP43" s="1"/>
      <c r="ACQ43" s="1"/>
      <c r="ACR43" s="1"/>
      <c r="ACS43" s="1"/>
      <c r="ACT43" s="1"/>
      <c r="ACU43" s="1"/>
      <c r="ACV43" s="1"/>
      <c r="ACW43" s="1"/>
      <c r="ACX43" s="1"/>
      <c r="ACY43" s="1"/>
      <c r="ACZ43" s="1"/>
      <c r="ADA43" s="1"/>
      <c r="ADB43" s="1"/>
      <c r="ADC43" s="1"/>
      <c r="ADD43" s="1"/>
      <c r="ADE43" s="1"/>
      <c r="ADF43" s="1"/>
      <c r="ADG43" s="1"/>
      <c r="ADH43" s="1"/>
      <c r="ADI43" s="1"/>
      <c r="ADJ43" s="1"/>
      <c r="ADK43" s="1"/>
      <c r="ADL43" s="1"/>
      <c r="ADM43" s="1"/>
      <c r="ADN43" s="1"/>
      <c r="ADO43" s="1"/>
      <c r="ADP43" s="1"/>
      <c r="ADQ43" s="1"/>
      <c r="ADR43" s="1"/>
      <c r="ADS43" s="1"/>
      <c r="ADT43" s="1"/>
      <c r="ADU43" s="1"/>
      <c r="ADV43" s="1"/>
      <c r="ADW43" s="1"/>
      <c r="ADX43" s="1"/>
      <c r="ADY43" s="1"/>
      <c r="ADZ43" s="1"/>
      <c r="AEA43" s="1"/>
      <c r="AEB43" s="1"/>
      <c r="AEC43" s="1"/>
      <c r="AED43" s="1"/>
      <c r="AEE43" s="1"/>
      <c r="AEF43" s="1"/>
      <c r="AEG43" s="1"/>
      <c r="AEH43" s="1"/>
      <c r="AEI43" s="1"/>
      <c r="AEJ43" s="1"/>
      <c r="AEK43" s="1"/>
      <c r="AEL43" s="1"/>
      <c r="AEM43" s="1"/>
      <c r="AEN43" s="1"/>
      <c r="AEO43" s="1"/>
      <c r="AEP43" s="1"/>
      <c r="AEQ43" s="1"/>
      <c r="AER43" s="1"/>
      <c r="AES43" s="1"/>
      <c r="AET43" s="1"/>
      <c r="AEU43" s="1"/>
      <c r="AEV43" s="1"/>
      <c r="AEW43" s="1"/>
      <c r="AEX43" s="1"/>
      <c r="AEY43" s="1"/>
      <c r="AEZ43" s="1"/>
      <c r="AFA43" s="1"/>
      <c r="AFB43" s="1"/>
      <c r="AFC43" s="1"/>
      <c r="AFD43" s="1"/>
      <c r="AFE43" s="1"/>
      <c r="AFF43" s="1"/>
      <c r="AFG43" s="1"/>
      <c r="AFH43" s="1"/>
      <c r="AFI43" s="1"/>
      <c r="AFJ43" s="1"/>
      <c r="AFK43" s="1"/>
      <c r="AFL43" s="1"/>
      <c r="AFM43" s="1"/>
      <c r="AFN43" s="1"/>
      <c r="AFO43" s="1"/>
      <c r="AFP43" s="1"/>
      <c r="AFQ43" s="1"/>
      <c r="AFR43" s="1"/>
      <c r="AFS43" s="1"/>
      <c r="AFT43" s="1"/>
      <c r="AFU43" s="1"/>
      <c r="AFV43" s="1"/>
      <c r="AFW43" s="1"/>
      <c r="AFX43" s="1"/>
      <c r="AFY43" s="1"/>
      <c r="AFZ43" s="1"/>
      <c r="AGA43" s="1"/>
      <c r="AGB43" s="1"/>
      <c r="AGC43" s="1"/>
      <c r="AGD43" s="1"/>
      <c r="AGE43" s="1"/>
      <c r="AGF43" s="1"/>
      <c r="AGG43" s="1"/>
      <c r="AGH43" s="1"/>
      <c r="AGI43" s="1"/>
      <c r="AGJ43" s="1"/>
      <c r="AGK43" s="1"/>
      <c r="AGL43" s="1"/>
      <c r="AGM43" s="1"/>
      <c r="AGN43" s="1"/>
      <c r="AGO43" s="1"/>
      <c r="AGP43" s="1"/>
      <c r="AGQ43" s="1"/>
      <c r="AGR43" s="1"/>
      <c r="AGS43" s="1"/>
      <c r="AGT43" s="1"/>
      <c r="AGU43" s="1"/>
      <c r="AGV43" s="1"/>
      <c r="AGW43" s="1"/>
      <c r="AGX43" s="1"/>
      <c r="AGY43" s="1"/>
      <c r="AGZ43" s="1"/>
      <c r="AHA43" s="1"/>
      <c r="AHB43" s="1"/>
      <c r="AHC43" s="1"/>
      <c r="AHD43" s="1"/>
      <c r="AHE43" s="1"/>
      <c r="AHF43" s="1"/>
      <c r="AHG43" s="1"/>
      <c r="AHH43" s="1"/>
      <c r="AHI43" s="1"/>
      <c r="AHJ43" s="1"/>
      <c r="AHK43" s="1"/>
      <c r="AHL43" s="1"/>
      <c r="AHM43" s="1"/>
      <c r="AHN43" s="1"/>
      <c r="AHO43" s="1"/>
      <c r="AHP43" s="1"/>
      <c r="AHQ43" s="1"/>
      <c r="AHR43" s="1"/>
      <c r="AHS43" s="1"/>
      <c r="AHT43" s="1"/>
      <c r="AHU43" s="1"/>
      <c r="AHV43" s="1"/>
      <c r="AHW43" s="1"/>
      <c r="AHX43" s="1"/>
      <c r="AHY43" s="1"/>
      <c r="AHZ43" s="1"/>
      <c r="AIA43" s="1"/>
      <c r="AIB43" s="1"/>
      <c r="AIC43" s="1"/>
      <c r="AID43" s="1"/>
      <c r="AIE43" s="1"/>
      <c r="AIF43" s="1"/>
      <c r="AIG43" s="1"/>
      <c r="AIH43" s="1"/>
      <c r="AII43" s="1"/>
      <c r="AIJ43" s="1"/>
      <c r="AIK43" s="1"/>
      <c r="AIL43" s="1"/>
      <c r="AIM43" s="1"/>
      <c r="AIN43" s="1"/>
      <c r="AIO43" s="1"/>
      <c r="AIP43" s="1"/>
      <c r="AIQ43" s="1"/>
      <c r="AIR43" s="1"/>
      <c r="AIS43" s="1"/>
      <c r="AIT43" s="1"/>
      <c r="AIU43" s="1"/>
      <c r="AIV43" s="1"/>
      <c r="AIW43" s="1"/>
      <c r="AIX43" s="1"/>
      <c r="AIY43" s="1"/>
      <c r="AIZ43" s="1"/>
      <c r="AJA43" s="1"/>
      <c r="AJB43" s="1"/>
      <c r="AJC43" s="1"/>
      <c r="AJD43" s="1"/>
      <c r="AJE43" s="1"/>
      <c r="AJF43" s="1"/>
      <c r="AJG43" s="1"/>
      <c r="AJH43" s="1"/>
      <c r="AJI43" s="1"/>
      <c r="AJJ43" s="1"/>
      <c r="AJK43" s="1"/>
      <c r="AJL43" s="1"/>
      <c r="AJM43" s="1"/>
      <c r="AJN43" s="1"/>
      <c r="AJO43" s="1"/>
      <c r="AJP43" s="1"/>
      <c r="AJQ43" s="1"/>
      <c r="AJR43" s="1"/>
      <c r="AJS43" s="1"/>
      <c r="AJT43" s="1"/>
      <c r="AJU43" s="1"/>
      <c r="AJV43" s="1"/>
      <c r="AJW43" s="1"/>
      <c r="AJX43" s="1"/>
      <c r="AJY43" s="1"/>
      <c r="AJZ43" s="1"/>
      <c r="AKA43" s="1"/>
      <c r="AKB43" s="1"/>
      <c r="AKC43" s="1"/>
      <c r="AKD43" s="1"/>
      <c r="AKE43" s="1"/>
      <c r="AKF43" s="1"/>
      <c r="AKG43" s="1"/>
      <c r="AKH43" s="1"/>
      <c r="AKI43" s="1"/>
      <c r="AKJ43" s="1"/>
      <c r="AKK43" s="1"/>
      <c r="AKL43" s="1"/>
      <c r="AKM43" s="1"/>
      <c r="AKN43" s="1"/>
      <c r="AKO43" s="1"/>
      <c r="AKP43" s="1"/>
      <c r="AKQ43" s="1"/>
      <c r="AKR43" s="1"/>
      <c r="AKS43" s="1"/>
      <c r="AKT43" s="1"/>
      <c r="AKU43" s="1"/>
      <c r="AKV43" s="1"/>
      <c r="AKW43" s="1"/>
      <c r="AKX43" s="1"/>
      <c r="AKY43" s="1"/>
      <c r="AKZ43" s="1"/>
      <c r="ALA43" s="1"/>
      <c r="ALB43" s="1"/>
      <c r="ALC43" s="1"/>
      <c r="ALD43" s="1"/>
      <c r="ALE43" s="1"/>
      <c r="ALF43" s="1"/>
      <c r="ALG43" s="1"/>
      <c r="ALH43" s="1"/>
      <c r="ALI43" s="1"/>
      <c r="ALJ43" s="1"/>
      <c r="ALK43" s="1"/>
      <c r="ALL43" s="1"/>
      <c r="ALM43" s="1"/>
      <c r="ALN43" s="1"/>
      <c r="ALO43" s="1"/>
      <c r="ALP43" s="1"/>
      <c r="ALQ43" s="1"/>
      <c r="ALR43" s="1"/>
      <c r="ALS43" s="1"/>
      <c r="ALT43" s="1"/>
      <c r="ALU43" s="1"/>
      <c r="ALV43" s="1"/>
      <c r="ALW43" s="1"/>
      <c r="ALX43" s="1"/>
      <c r="ALY43" s="1"/>
      <c r="ALZ43" s="1"/>
      <c r="AMA43" s="1"/>
      <c r="AMB43" s="1"/>
      <c r="AMC43" s="1"/>
      <c r="AMD43" s="1"/>
      <c r="AME43" s="1"/>
      <c r="AMF43" s="1"/>
      <c r="AMG43" s="1"/>
    </row>
    <row r="44" spans="1:1021">
      <c r="A44" s="79" t="s">
        <v>485</v>
      </c>
      <c r="B44" s="79"/>
      <c r="C44" s="79"/>
      <c r="D44" s="79"/>
      <c r="E44" s="79"/>
      <c r="F44" s="79"/>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79"/>
      <c r="AX44" s="79"/>
      <c r="AY44" s="79"/>
      <c r="AZ44" s="79"/>
      <c r="BA44" s="79"/>
      <c r="BB44" s="79"/>
      <c r="BC44" s="79"/>
      <c r="BD44" s="79"/>
      <c r="BE44" s="79"/>
      <c r="BF44" s="79"/>
      <c r="BG44" s="79"/>
      <c r="BH44" s="79"/>
      <c r="BI44" s="79"/>
      <c r="BJ44" s="79"/>
      <c r="BK44" s="79"/>
      <c r="BL44" s="79"/>
      <c r="BM44" s="79"/>
      <c r="BN44" s="79"/>
      <c r="BO44" s="79"/>
      <c r="BP44" s="79"/>
      <c r="BQ44" s="79"/>
      <c r="BR44" s="79"/>
      <c r="BS44" s="79"/>
      <c r="BT44" s="79"/>
      <c r="BU44" s="79"/>
      <c r="BV44" s="79"/>
      <c r="BW44" s="1"/>
      <c r="BX44" s="1"/>
      <c r="BY44" s="1"/>
      <c r="BZ44" s="1"/>
      <c r="CA44" s="1"/>
      <c r="CB44" s="1"/>
      <c r="CC44" s="1"/>
      <c r="CD44" s="1"/>
      <c r="CE44" s="1"/>
      <c r="CF44" s="1"/>
      <c r="CG44" s="1"/>
      <c r="CH44" s="1"/>
      <c r="CI44" s="1"/>
      <c r="CJ44" s="1"/>
      <c r="CK44" s="1"/>
      <c r="CL44" s="99"/>
      <c r="CM44" s="79"/>
      <c r="CN44" s="79"/>
      <c r="CO44" s="79"/>
      <c r="CP44" s="79"/>
      <c r="CQ44" s="79"/>
      <c r="CR44" s="79"/>
      <c r="CS44" s="79"/>
      <c r="CT44" s="79"/>
      <c r="CU44" s="79"/>
      <c r="CV44" s="79"/>
      <c r="CW44" s="79"/>
      <c r="CX44" s="79"/>
      <c r="CY44" s="79"/>
      <c r="CZ44" s="79"/>
      <c r="DA44" s="325" t="s">
        <v>115</v>
      </c>
      <c r="DB44" s="325"/>
      <c r="DC44" s="325"/>
      <c r="DD44" s="325"/>
      <c r="DE44" s="325"/>
      <c r="DF44" s="325"/>
      <c r="DG44" s="325"/>
      <c r="DH44" s="325"/>
      <c r="DI44" s="325"/>
      <c r="DJ44" s="325"/>
      <c r="DK44" s="325"/>
      <c r="DL44" s="325"/>
      <c r="DM44" s="325"/>
      <c r="DN44" s="325"/>
      <c r="DO44" s="325"/>
      <c r="DP44" s="325"/>
      <c r="DQ44" s="90"/>
      <c r="DR44" s="325" t="s">
        <v>89</v>
      </c>
      <c r="DS44" s="325"/>
      <c r="DT44" s="325"/>
      <c r="DU44" s="325"/>
      <c r="DV44" s="325"/>
      <c r="DW44" s="325"/>
      <c r="DX44" s="325"/>
      <c r="DY44" s="325"/>
      <c r="DZ44" s="325"/>
      <c r="EA44" s="325"/>
      <c r="EB44" s="325"/>
      <c r="EC44" s="90"/>
      <c r="ED44" s="325" t="s">
        <v>90</v>
      </c>
      <c r="EE44" s="325"/>
      <c r="EF44" s="325"/>
      <c r="EG44" s="325"/>
      <c r="EH44" s="325"/>
      <c r="EI44" s="325"/>
      <c r="EJ44" s="325"/>
      <c r="EK44" s="325"/>
      <c r="EL44" s="325"/>
      <c r="EM44" s="325"/>
      <c r="EN44" s="325"/>
      <c r="EO44" s="325"/>
      <c r="EP44" s="325"/>
      <c r="EQ44" s="325"/>
      <c r="ER44" s="325"/>
      <c r="ES44" s="90"/>
      <c r="ET44" s="325" t="s">
        <v>116</v>
      </c>
      <c r="EU44" s="325"/>
      <c r="EV44" s="325"/>
      <c r="EW44" s="325"/>
      <c r="EX44" s="325"/>
      <c r="EY44" s="325"/>
      <c r="EZ44" s="325"/>
      <c r="FA44" s="325"/>
      <c r="FB44" s="325"/>
      <c r="FC44" s="325"/>
      <c r="FD44" s="325"/>
      <c r="FE44" s="325"/>
      <c r="FF44" s="98"/>
      <c r="FG44" s="100"/>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1"/>
      <c r="VB44" s="1"/>
      <c r="VC44" s="1"/>
      <c r="VD44" s="1"/>
      <c r="VE44" s="1"/>
      <c r="VF44" s="1"/>
      <c r="VG44" s="1"/>
      <c r="VH44" s="1"/>
      <c r="VI44" s="1"/>
      <c r="VJ44" s="1"/>
      <c r="VK44" s="1"/>
      <c r="VL44" s="1"/>
      <c r="VM44" s="1"/>
      <c r="VN44" s="1"/>
      <c r="VO44" s="1"/>
      <c r="VP44" s="1"/>
      <c r="VQ44" s="1"/>
      <c r="VR44" s="1"/>
      <c r="VS44" s="1"/>
      <c r="VT44" s="1"/>
      <c r="VU44" s="1"/>
      <c r="VV44" s="1"/>
      <c r="VW44" s="1"/>
      <c r="VX44" s="1"/>
      <c r="VY44" s="1"/>
      <c r="VZ44" s="1"/>
      <c r="WA44" s="1"/>
      <c r="WB44" s="1"/>
      <c r="WC44" s="1"/>
      <c r="WD44" s="1"/>
      <c r="WE44" s="1"/>
      <c r="WF44" s="1"/>
      <c r="WG44" s="1"/>
      <c r="WH44" s="1"/>
      <c r="WI44" s="1"/>
      <c r="WJ44" s="1"/>
      <c r="WK44" s="1"/>
      <c r="WL44" s="1"/>
      <c r="WM44" s="1"/>
      <c r="WN44" s="1"/>
      <c r="WO44" s="1"/>
      <c r="WP44" s="1"/>
      <c r="WQ44" s="1"/>
      <c r="WR44" s="1"/>
      <c r="WS44" s="1"/>
      <c r="WT44" s="1"/>
      <c r="WU44" s="1"/>
      <c r="WV44" s="1"/>
      <c r="WW44" s="1"/>
      <c r="WX44" s="1"/>
      <c r="WY44" s="1"/>
      <c r="WZ44" s="1"/>
      <c r="XA44" s="1"/>
      <c r="XB44" s="1"/>
      <c r="XC44" s="1"/>
      <c r="XD44" s="1"/>
      <c r="XE44" s="1"/>
      <c r="XF44" s="1"/>
      <c r="XG44" s="1"/>
      <c r="XH44" s="1"/>
      <c r="XI44" s="1"/>
      <c r="XJ44" s="1"/>
      <c r="XK44" s="1"/>
      <c r="XL44" s="1"/>
      <c r="XM44" s="1"/>
      <c r="XN44" s="1"/>
      <c r="XO44" s="1"/>
      <c r="XP44" s="1"/>
      <c r="XQ44" s="1"/>
      <c r="XR44" s="1"/>
      <c r="XS44" s="1"/>
      <c r="XT44" s="1"/>
      <c r="XU44" s="1"/>
      <c r="XV44" s="1"/>
      <c r="XW44" s="1"/>
      <c r="XX44" s="1"/>
      <c r="XY44" s="1"/>
      <c r="XZ44" s="1"/>
      <c r="YA44" s="1"/>
      <c r="YB44" s="1"/>
      <c r="YC44" s="1"/>
      <c r="YD44" s="1"/>
      <c r="YE44" s="1"/>
      <c r="YF44" s="1"/>
      <c r="YG44" s="1"/>
      <c r="YH44" s="1"/>
      <c r="YI44" s="1"/>
      <c r="YJ44" s="1"/>
      <c r="YK44" s="1"/>
      <c r="YL44" s="1"/>
      <c r="YM44" s="1"/>
      <c r="YN44" s="1"/>
      <c r="YO44" s="1"/>
      <c r="YP44" s="1"/>
      <c r="YQ44" s="1"/>
      <c r="YR44" s="1"/>
      <c r="YS44" s="1"/>
      <c r="YT44" s="1"/>
      <c r="YU44" s="1"/>
      <c r="YV44" s="1"/>
      <c r="YW44" s="1"/>
      <c r="YX44" s="1"/>
      <c r="YY44" s="1"/>
      <c r="YZ44" s="1"/>
      <c r="ZA44" s="1"/>
      <c r="ZB44" s="1"/>
      <c r="ZC44" s="1"/>
      <c r="ZD44" s="1"/>
      <c r="ZE44" s="1"/>
      <c r="ZF44" s="1"/>
      <c r="ZG44" s="1"/>
      <c r="ZH44" s="1"/>
      <c r="ZI44" s="1"/>
      <c r="ZJ44" s="1"/>
      <c r="ZK44" s="1"/>
      <c r="ZL44" s="1"/>
      <c r="ZM44" s="1"/>
      <c r="ZN44" s="1"/>
      <c r="ZO44" s="1"/>
      <c r="ZP44" s="1"/>
      <c r="ZQ44" s="1"/>
      <c r="ZR44" s="1"/>
      <c r="ZS44" s="1"/>
      <c r="ZT44" s="1"/>
      <c r="ZU44" s="1"/>
      <c r="ZV44" s="1"/>
      <c r="ZW44" s="1"/>
      <c r="ZX44" s="1"/>
      <c r="ZY44" s="1"/>
      <c r="ZZ44" s="1"/>
      <c r="AAA44" s="1"/>
      <c r="AAB44" s="1"/>
      <c r="AAC44" s="1"/>
      <c r="AAD44" s="1"/>
      <c r="AAE44" s="1"/>
      <c r="AAF44" s="1"/>
      <c r="AAG44" s="1"/>
      <c r="AAH44" s="1"/>
      <c r="AAI44" s="1"/>
      <c r="AAJ44" s="1"/>
      <c r="AAK44" s="1"/>
      <c r="AAL44" s="1"/>
      <c r="AAM44" s="1"/>
      <c r="AAN44" s="1"/>
      <c r="AAO44" s="1"/>
      <c r="AAP44" s="1"/>
      <c r="AAQ44" s="1"/>
      <c r="AAR44" s="1"/>
      <c r="AAS44" s="1"/>
      <c r="AAT44" s="1"/>
      <c r="AAU44" s="1"/>
      <c r="AAV44" s="1"/>
      <c r="AAW44" s="1"/>
      <c r="AAX44" s="1"/>
      <c r="AAY44" s="1"/>
      <c r="AAZ44" s="1"/>
      <c r="ABA44" s="1"/>
      <c r="ABB44" s="1"/>
      <c r="ABC44" s="1"/>
      <c r="ABD44" s="1"/>
      <c r="ABE44" s="1"/>
      <c r="ABF44" s="1"/>
      <c r="ABG44" s="1"/>
      <c r="ABH44" s="1"/>
      <c r="ABI44" s="1"/>
      <c r="ABJ44" s="1"/>
      <c r="ABK44" s="1"/>
      <c r="ABL44" s="1"/>
      <c r="ABM44" s="1"/>
      <c r="ABN44" s="1"/>
      <c r="ABO44" s="1"/>
      <c r="ABP44" s="1"/>
      <c r="ABQ44" s="1"/>
      <c r="ABR44" s="1"/>
      <c r="ABS44" s="1"/>
      <c r="ABT44" s="1"/>
      <c r="ABU44" s="1"/>
      <c r="ABV44" s="1"/>
      <c r="ABW44" s="1"/>
      <c r="ABX44" s="1"/>
      <c r="ABY44" s="1"/>
      <c r="ABZ44" s="1"/>
      <c r="ACA44" s="1"/>
      <c r="ACB44" s="1"/>
      <c r="ACC44" s="1"/>
      <c r="ACD44" s="1"/>
      <c r="ACE44" s="1"/>
      <c r="ACF44" s="1"/>
      <c r="ACG44" s="1"/>
      <c r="ACH44" s="1"/>
      <c r="ACI44" s="1"/>
      <c r="ACJ44" s="1"/>
      <c r="ACK44" s="1"/>
      <c r="ACL44" s="1"/>
      <c r="ACM44" s="1"/>
      <c r="ACN44" s="1"/>
      <c r="ACO44" s="1"/>
      <c r="ACP44" s="1"/>
      <c r="ACQ44" s="1"/>
      <c r="ACR44" s="1"/>
      <c r="ACS44" s="1"/>
      <c r="ACT44" s="1"/>
      <c r="ACU44" s="1"/>
      <c r="ACV44" s="1"/>
      <c r="ACW44" s="1"/>
      <c r="ACX44" s="1"/>
      <c r="ACY44" s="1"/>
      <c r="ACZ44" s="1"/>
      <c r="ADA44" s="1"/>
      <c r="ADB44" s="1"/>
      <c r="ADC44" s="1"/>
      <c r="ADD44" s="1"/>
      <c r="ADE44" s="1"/>
      <c r="ADF44" s="1"/>
      <c r="ADG44" s="1"/>
      <c r="ADH44" s="1"/>
      <c r="ADI44" s="1"/>
      <c r="ADJ44" s="1"/>
      <c r="ADK44" s="1"/>
      <c r="ADL44" s="1"/>
      <c r="ADM44" s="1"/>
      <c r="ADN44" s="1"/>
      <c r="ADO44" s="1"/>
      <c r="ADP44" s="1"/>
      <c r="ADQ44" s="1"/>
      <c r="ADR44" s="1"/>
      <c r="ADS44" s="1"/>
      <c r="ADT44" s="1"/>
      <c r="ADU44" s="1"/>
      <c r="ADV44" s="1"/>
      <c r="ADW44" s="1"/>
      <c r="ADX44" s="1"/>
      <c r="ADY44" s="1"/>
      <c r="ADZ44" s="1"/>
      <c r="AEA44" s="1"/>
      <c r="AEB44" s="1"/>
      <c r="AEC44" s="1"/>
      <c r="AED44" s="1"/>
      <c r="AEE44" s="1"/>
      <c r="AEF44" s="1"/>
      <c r="AEG44" s="1"/>
      <c r="AEH44" s="1"/>
      <c r="AEI44" s="1"/>
      <c r="AEJ44" s="1"/>
      <c r="AEK44" s="1"/>
      <c r="AEL44" s="1"/>
      <c r="AEM44" s="1"/>
      <c r="AEN44" s="1"/>
      <c r="AEO44" s="1"/>
      <c r="AEP44" s="1"/>
      <c r="AEQ44" s="1"/>
      <c r="AER44" s="1"/>
      <c r="AES44" s="1"/>
      <c r="AET44" s="1"/>
      <c r="AEU44" s="1"/>
      <c r="AEV44" s="1"/>
      <c r="AEW44" s="1"/>
      <c r="AEX44" s="1"/>
      <c r="AEY44" s="1"/>
      <c r="AEZ44" s="1"/>
      <c r="AFA44" s="1"/>
      <c r="AFB44" s="1"/>
      <c r="AFC44" s="1"/>
      <c r="AFD44" s="1"/>
      <c r="AFE44" s="1"/>
      <c r="AFF44" s="1"/>
      <c r="AFG44" s="1"/>
      <c r="AFH44" s="1"/>
      <c r="AFI44" s="1"/>
      <c r="AFJ44" s="1"/>
      <c r="AFK44" s="1"/>
      <c r="AFL44" s="1"/>
      <c r="AFM44" s="1"/>
      <c r="AFN44" s="1"/>
      <c r="AFO44" s="1"/>
      <c r="AFP44" s="1"/>
      <c r="AFQ44" s="1"/>
      <c r="AFR44" s="1"/>
      <c r="AFS44" s="1"/>
      <c r="AFT44" s="1"/>
      <c r="AFU44" s="1"/>
      <c r="AFV44" s="1"/>
      <c r="AFW44" s="1"/>
      <c r="AFX44" s="1"/>
      <c r="AFY44" s="1"/>
      <c r="AFZ44" s="1"/>
      <c r="AGA44" s="1"/>
      <c r="AGB44" s="1"/>
      <c r="AGC44" s="1"/>
      <c r="AGD44" s="1"/>
      <c r="AGE44" s="1"/>
      <c r="AGF44" s="1"/>
      <c r="AGG44" s="1"/>
      <c r="AGH44" s="1"/>
      <c r="AGI44" s="1"/>
      <c r="AGJ44" s="1"/>
      <c r="AGK44" s="1"/>
      <c r="AGL44" s="1"/>
      <c r="AGM44" s="1"/>
      <c r="AGN44" s="1"/>
      <c r="AGO44" s="1"/>
      <c r="AGP44" s="1"/>
      <c r="AGQ44" s="1"/>
      <c r="AGR44" s="1"/>
      <c r="AGS44" s="1"/>
      <c r="AGT44" s="1"/>
      <c r="AGU44" s="1"/>
      <c r="AGV44" s="1"/>
      <c r="AGW44" s="1"/>
      <c r="AGX44" s="1"/>
      <c r="AGY44" s="1"/>
      <c r="AGZ44" s="1"/>
      <c r="AHA44" s="1"/>
      <c r="AHB44" s="1"/>
      <c r="AHC44" s="1"/>
      <c r="AHD44" s="1"/>
      <c r="AHE44" s="1"/>
      <c r="AHF44" s="1"/>
      <c r="AHG44" s="1"/>
      <c r="AHH44" s="1"/>
      <c r="AHI44" s="1"/>
      <c r="AHJ44" s="1"/>
      <c r="AHK44" s="1"/>
      <c r="AHL44" s="1"/>
      <c r="AHM44" s="1"/>
      <c r="AHN44" s="1"/>
      <c r="AHO44" s="1"/>
      <c r="AHP44" s="1"/>
      <c r="AHQ44" s="1"/>
      <c r="AHR44" s="1"/>
      <c r="AHS44" s="1"/>
      <c r="AHT44" s="1"/>
      <c r="AHU44" s="1"/>
      <c r="AHV44" s="1"/>
      <c r="AHW44" s="1"/>
      <c r="AHX44" s="1"/>
      <c r="AHY44" s="1"/>
      <c r="AHZ44" s="1"/>
      <c r="AIA44" s="1"/>
      <c r="AIB44" s="1"/>
      <c r="AIC44" s="1"/>
      <c r="AID44" s="1"/>
      <c r="AIE44" s="1"/>
      <c r="AIF44" s="1"/>
      <c r="AIG44" s="1"/>
      <c r="AIH44" s="1"/>
      <c r="AII44" s="1"/>
      <c r="AIJ44" s="1"/>
      <c r="AIK44" s="1"/>
      <c r="AIL44" s="1"/>
      <c r="AIM44" s="1"/>
      <c r="AIN44" s="1"/>
      <c r="AIO44" s="1"/>
      <c r="AIP44" s="1"/>
      <c r="AIQ44" s="1"/>
      <c r="AIR44" s="1"/>
      <c r="AIS44" s="1"/>
      <c r="AIT44" s="1"/>
      <c r="AIU44" s="1"/>
      <c r="AIV44" s="1"/>
      <c r="AIW44" s="1"/>
      <c r="AIX44" s="1"/>
      <c r="AIY44" s="1"/>
      <c r="AIZ44" s="1"/>
      <c r="AJA44" s="1"/>
      <c r="AJB44" s="1"/>
      <c r="AJC44" s="1"/>
      <c r="AJD44" s="1"/>
      <c r="AJE44" s="1"/>
      <c r="AJF44" s="1"/>
      <c r="AJG44" s="1"/>
      <c r="AJH44" s="1"/>
      <c r="AJI44" s="1"/>
      <c r="AJJ44" s="1"/>
      <c r="AJK44" s="1"/>
      <c r="AJL44" s="1"/>
      <c r="AJM44" s="1"/>
      <c r="AJN44" s="1"/>
      <c r="AJO44" s="1"/>
      <c r="AJP44" s="1"/>
      <c r="AJQ44" s="1"/>
      <c r="AJR44" s="1"/>
      <c r="AJS44" s="1"/>
      <c r="AJT44" s="1"/>
      <c r="AJU44" s="1"/>
      <c r="AJV44" s="1"/>
      <c r="AJW44" s="1"/>
      <c r="AJX44" s="1"/>
      <c r="AJY44" s="1"/>
      <c r="AJZ44" s="1"/>
      <c r="AKA44" s="1"/>
      <c r="AKB44" s="1"/>
      <c r="AKC44" s="1"/>
      <c r="AKD44" s="1"/>
      <c r="AKE44" s="1"/>
      <c r="AKF44" s="1"/>
      <c r="AKG44" s="1"/>
      <c r="AKH44" s="1"/>
      <c r="AKI44" s="1"/>
      <c r="AKJ44" s="1"/>
      <c r="AKK44" s="1"/>
      <c r="AKL44" s="1"/>
      <c r="AKM44" s="1"/>
      <c r="AKN44" s="1"/>
      <c r="AKO44" s="1"/>
      <c r="AKP44" s="1"/>
      <c r="AKQ44" s="1"/>
      <c r="AKR44" s="1"/>
      <c r="AKS44" s="1"/>
      <c r="AKT44" s="1"/>
      <c r="AKU44" s="1"/>
      <c r="AKV44" s="1"/>
      <c r="AKW44" s="1"/>
      <c r="AKX44" s="1"/>
      <c r="AKY44" s="1"/>
      <c r="AKZ44" s="1"/>
      <c r="ALA44" s="1"/>
      <c r="ALB44" s="1"/>
      <c r="ALC44" s="1"/>
      <c r="ALD44" s="1"/>
      <c r="ALE44" s="1"/>
      <c r="ALF44" s="1"/>
      <c r="ALG44" s="1"/>
      <c r="ALH44" s="1"/>
      <c r="ALI44" s="1"/>
      <c r="ALJ44" s="1"/>
      <c r="ALK44" s="1"/>
      <c r="ALL44" s="1"/>
      <c r="ALM44" s="1"/>
      <c r="ALN44" s="1"/>
      <c r="ALO44" s="1"/>
      <c r="ALP44" s="1"/>
      <c r="ALQ44" s="1"/>
      <c r="ALR44" s="1"/>
      <c r="ALS44" s="1"/>
      <c r="ALT44" s="1"/>
      <c r="ALU44" s="1"/>
      <c r="ALV44" s="1"/>
      <c r="ALW44" s="1"/>
      <c r="ALX44" s="1"/>
      <c r="ALY44" s="1"/>
      <c r="ALZ44" s="1"/>
      <c r="AMA44" s="1"/>
      <c r="AMB44" s="1"/>
      <c r="AMC44" s="1"/>
      <c r="AMD44" s="1"/>
      <c r="AME44" s="1"/>
      <c r="AMF44" s="1"/>
      <c r="AMG44" s="1"/>
    </row>
    <row r="45" spans="1:1021">
      <c r="A45" s="79" t="s">
        <v>486</v>
      </c>
      <c r="B45" s="79"/>
      <c r="C45" s="79"/>
      <c r="D45" s="79"/>
      <c r="E45" s="79"/>
      <c r="F45" s="79"/>
      <c r="G45" s="79"/>
      <c r="H45" s="79"/>
      <c r="I45" s="79"/>
      <c r="J45" s="79"/>
      <c r="K45" s="79"/>
      <c r="L45" s="79"/>
      <c r="M45" s="79"/>
      <c r="N45" s="79"/>
      <c r="O45" s="1"/>
      <c r="P45" s="1"/>
      <c r="Q45" s="1"/>
      <c r="R45" s="1"/>
      <c r="S45" s="1"/>
      <c r="T45" s="323"/>
      <c r="U45" s="323"/>
      <c r="V45" s="323"/>
      <c r="W45" s="323"/>
      <c r="X45" s="323"/>
      <c r="Y45" s="323"/>
      <c r="Z45" s="323"/>
      <c r="AA45" s="323"/>
      <c r="AB45" s="323"/>
      <c r="AC45" s="323"/>
      <c r="AD45" s="323"/>
      <c r="AE45" s="323"/>
      <c r="AF45" s="323"/>
      <c r="AG45" s="323"/>
      <c r="AH45" s="323"/>
      <c r="AI45" s="323"/>
      <c r="AJ45" s="79"/>
      <c r="AK45" s="324"/>
      <c r="AL45" s="324"/>
      <c r="AM45" s="324"/>
      <c r="AN45" s="324"/>
      <c r="AO45" s="324"/>
      <c r="AP45" s="324"/>
      <c r="AQ45" s="324"/>
      <c r="AR45" s="324"/>
      <c r="AS45" s="324"/>
      <c r="AT45" s="324"/>
      <c r="AU45" s="324"/>
      <c r="AV45" s="79"/>
      <c r="AW45" s="324" t="s">
        <v>484</v>
      </c>
      <c r="AX45" s="324"/>
      <c r="AY45" s="324"/>
      <c r="AZ45" s="324"/>
      <c r="BA45" s="324"/>
      <c r="BB45" s="324"/>
      <c r="BC45" s="324"/>
      <c r="BD45" s="324"/>
      <c r="BE45" s="324"/>
      <c r="BF45" s="324"/>
      <c r="BG45" s="324"/>
      <c r="BH45" s="324"/>
      <c r="BI45" s="324"/>
      <c r="BJ45" s="324"/>
      <c r="BK45" s="324"/>
      <c r="BL45" s="324"/>
      <c r="BM45" s="324"/>
      <c r="BN45" s="324"/>
      <c r="BO45" s="79"/>
      <c r="BP45" s="320" t="s">
        <v>487</v>
      </c>
      <c r="BQ45" s="320"/>
      <c r="BR45" s="320"/>
      <c r="BS45" s="320"/>
      <c r="BT45" s="320"/>
      <c r="BU45" s="320"/>
      <c r="BV45" s="320"/>
      <c r="BW45" s="320"/>
      <c r="BX45" s="320"/>
      <c r="BY45" s="320"/>
      <c r="BZ45" s="320"/>
      <c r="CA45" s="320"/>
      <c r="CB45" s="1"/>
      <c r="CC45" s="1"/>
      <c r="CD45" s="1"/>
      <c r="CE45" s="1"/>
      <c r="CF45" s="1"/>
      <c r="CG45" s="1"/>
      <c r="CH45" s="1"/>
      <c r="CI45" s="1"/>
      <c r="CJ45" s="1"/>
      <c r="CK45" s="1"/>
      <c r="CL45" s="99"/>
      <c r="CM45" s="319" t="s">
        <v>106</v>
      </c>
      <c r="CN45" s="319"/>
      <c r="CO45" s="320"/>
      <c r="CP45" s="320"/>
      <c r="CQ45" s="320"/>
      <c r="CR45" s="320"/>
      <c r="CS45" s="320"/>
      <c r="CT45" s="321" t="s">
        <v>106</v>
      </c>
      <c r="CU45" s="321"/>
      <c r="CV45" s="320"/>
      <c r="CW45" s="320"/>
      <c r="CX45" s="320"/>
      <c r="CY45" s="320"/>
      <c r="CZ45" s="320"/>
      <c r="DA45" s="320"/>
      <c r="DB45" s="320"/>
      <c r="DC45" s="320"/>
      <c r="DD45" s="320"/>
      <c r="DE45" s="320"/>
      <c r="DF45" s="320"/>
      <c r="DG45" s="320"/>
      <c r="DH45" s="320"/>
      <c r="DI45" s="320"/>
      <c r="DJ45" s="320"/>
      <c r="DK45" s="320"/>
      <c r="DL45" s="320"/>
      <c r="DM45" s="320"/>
      <c r="DN45" s="320"/>
      <c r="DO45" s="320"/>
      <c r="DP45" s="320"/>
      <c r="DQ45" s="320"/>
      <c r="DR45" s="320"/>
      <c r="DS45" s="319">
        <v>20</v>
      </c>
      <c r="DT45" s="319"/>
      <c r="DU45" s="319"/>
      <c r="DV45" s="319"/>
      <c r="DW45" s="322"/>
      <c r="DX45" s="322"/>
      <c r="DY45" s="322"/>
      <c r="DZ45" s="321" t="s">
        <v>107</v>
      </c>
      <c r="EA45" s="321"/>
      <c r="EB45" s="321"/>
      <c r="EC45" s="1"/>
      <c r="ED45" s="79"/>
      <c r="EE45" s="79"/>
      <c r="EF45" s="79"/>
      <c r="EG45" s="79"/>
      <c r="EH45" s="1"/>
      <c r="EI45" s="1"/>
      <c r="EJ45" s="1"/>
      <c r="EK45" s="79"/>
      <c r="EL45" s="79"/>
      <c r="EM45" s="79"/>
      <c r="EN45" s="79"/>
      <c r="EO45" s="79"/>
      <c r="EP45" s="79"/>
      <c r="EQ45" s="79"/>
      <c r="ER45" s="79"/>
      <c r="ES45" s="79"/>
      <c r="ET45" s="79"/>
      <c r="EU45" s="79"/>
      <c r="EV45" s="79"/>
      <c r="EW45" s="79"/>
      <c r="EX45" s="79"/>
      <c r="EY45" s="79"/>
      <c r="EZ45" s="79"/>
      <c r="FA45" s="79"/>
      <c r="FB45" s="79"/>
      <c r="FC45" s="79"/>
      <c r="FD45" s="79"/>
      <c r="FE45" s="79"/>
      <c r="FF45" s="79"/>
      <c r="FG45" s="100"/>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1"/>
      <c r="VB45" s="1"/>
      <c r="VC45" s="1"/>
      <c r="VD45" s="1"/>
      <c r="VE45" s="1"/>
      <c r="VF45" s="1"/>
      <c r="VG45" s="1"/>
      <c r="VH45" s="1"/>
      <c r="VI45" s="1"/>
      <c r="VJ45" s="1"/>
      <c r="VK45" s="1"/>
      <c r="VL45" s="1"/>
      <c r="VM45" s="1"/>
      <c r="VN45" s="1"/>
      <c r="VO45" s="1"/>
      <c r="VP45" s="1"/>
      <c r="VQ45" s="1"/>
      <c r="VR45" s="1"/>
      <c r="VS45" s="1"/>
      <c r="VT45" s="1"/>
      <c r="VU45" s="1"/>
      <c r="VV45" s="1"/>
      <c r="VW45" s="1"/>
      <c r="VX45" s="1"/>
      <c r="VY45" s="1"/>
      <c r="VZ45" s="1"/>
      <c r="WA45" s="1"/>
      <c r="WB45" s="1"/>
      <c r="WC45" s="1"/>
      <c r="WD45" s="1"/>
      <c r="WE45" s="1"/>
      <c r="WF45" s="1"/>
      <c r="WG45" s="1"/>
      <c r="WH45" s="1"/>
      <c r="WI45" s="1"/>
      <c r="WJ45" s="1"/>
      <c r="WK45" s="1"/>
      <c r="WL45" s="1"/>
      <c r="WM45" s="1"/>
      <c r="WN45" s="1"/>
      <c r="WO45" s="1"/>
      <c r="WP45" s="1"/>
      <c r="WQ45" s="1"/>
      <c r="WR45" s="1"/>
      <c r="WS45" s="1"/>
      <c r="WT45" s="1"/>
      <c r="WU45" s="1"/>
      <c r="WV45" s="1"/>
      <c r="WW45" s="1"/>
      <c r="WX45" s="1"/>
      <c r="WY45" s="1"/>
      <c r="WZ45" s="1"/>
      <c r="XA45" s="1"/>
      <c r="XB45" s="1"/>
      <c r="XC45" s="1"/>
      <c r="XD45" s="1"/>
      <c r="XE45" s="1"/>
      <c r="XF45" s="1"/>
      <c r="XG45" s="1"/>
      <c r="XH45" s="1"/>
      <c r="XI45" s="1"/>
      <c r="XJ45" s="1"/>
      <c r="XK45" s="1"/>
      <c r="XL45" s="1"/>
      <c r="XM45" s="1"/>
      <c r="XN45" s="1"/>
      <c r="XO45" s="1"/>
      <c r="XP45" s="1"/>
      <c r="XQ45" s="1"/>
      <c r="XR45" s="1"/>
      <c r="XS45" s="1"/>
      <c r="XT45" s="1"/>
      <c r="XU45" s="1"/>
      <c r="XV45" s="1"/>
      <c r="XW45" s="1"/>
      <c r="XX45" s="1"/>
      <c r="XY45" s="1"/>
      <c r="XZ45" s="1"/>
      <c r="YA45" s="1"/>
      <c r="YB45" s="1"/>
      <c r="YC45" s="1"/>
      <c r="YD45" s="1"/>
      <c r="YE45" s="1"/>
      <c r="YF45" s="1"/>
      <c r="YG45" s="1"/>
      <c r="YH45" s="1"/>
      <c r="YI45" s="1"/>
      <c r="YJ45" s="1"/>
      <c r="YK45" s="1"/>
      <c r="YL45" s="1"/>
      <c r="YM45" s="1"/>
      <c r="YN45" s="1"/>
      <c r="YO45" s="1"/>
      <c r="YP45" s="1"/>
      <c r="YQ45" s="1"/>
      <c r="YR45" s="1"/>
      <c r="YS45" s="1"/>
      <c r="YT45" s="1"/>
      <c r="YU45" s="1"/>
      <c r="YV45" s="1"/>
      <c r="YW45" s="1"/>
      <c r="YX45" s="1"/>
      <c r="YY45" s="1"/>
      <c r="YZ45" s="1"/>
      <c r="ZA45" s="1"/>
      <c r="ZB45" s="1"/>
      <c r="ZC45" s="1"/>
      <c r="ZD45" s="1"/>
      <c r="ZE45" s="1"/>
      <c r="ZF45" s="1"/>
      <c r="ZG45" s="1"/>
      <c r="ZH45" s="1"/>
      <c r="ZI45" s="1"/>
      <c r="ZJ45" s="1"/>
      <c r="ZK45" s="1"/>
      <c r="ZL45" s="1"/>
      <c r="ZM45" s="1"/>
      <c r="ZN45" s="1"/>
      <c r="ZO45" s="1"/>
      <c r="ZP45" s="1"/>
      <c r="ZQ45" s="1"/>
      <c r="ZR45" s="1"/>
      <c r="ZS45" s="1"/>
      <c r="ZT45" s="1"/>
      <c r="ZU45" s="1"/>
      <c r="ZV45" s="1"/>
      <c r="ZW45" s="1"/>
      <c r="ZX45" s="1"/>
      <c r="ZY45" s="1"/>
      <c r="ZZ45" s="1"/>
      <c r="AAA45" s="1"/>
      <c r="AAB45" s="1"/>
      <c r="AAC45" s="1"/>
      <c r="AAD45" s="1"/>
      <c r="AAE45" s="1"/>
      <c r="AAF45" s="1"/>
      <c r="AAG45" s="1"/>
      <c r="AAH45" s="1"/>
      <c r="AAI45" s="1"/>
      <c r="AAJ45" s="1"/>
      <c r="AAK45" s="1"/>
      <c r="AAL45" s="1"/>
      <c r="AAM45" s="1"/>
      <c r="AAN45" s="1"/>
      <c r="AAO45" s="1"/>
      <c r="AAP45" s="1"/>
      <c r="AAQ45" s="1"/>
      <c r="AAR45" s="1"/>
      <c r="AAS45" s="1"/>
      <c r="AAT45" s="1"/>
      <c r="AAU45" s="1"/>
      <c r="AAV45" s="1"/>
      <c r="AAW45" s="1"/>
      <c r="AAX45" s="1"/>
      <c r="AAY45" s="1"/>
      <c r="AAZ45" s="1"/>
      <c r="ABA45" s="1"/>
      <c r="ABB45" s="1"/>
      <c r="ABC45" s="1"/>
      <c r="ABD45" s="1"/>
      <c r="ABE45" s="1"/>
      <c r="ABF45" s="1"/>
      <c r="ABG45" s="1"/>
      <c r="ABH45" s="1"/>
      <c r="ABI45" s="1"/>
      <c r="ABJ45" s="1"/>
      <c r="ABK45" s="1"/>
      <c r="ABL45" s="1"/>
      <c r="ABM45" s="1"/>
      <c r="ABN45" s="1"/>
      <c r="ABO45" s="1"/>
      <c r="ABP45" s="1"/>
      <c r="ABQ45" s="1"/>
      <c r="ABR45" s="1"/>
      <c r="ABS45" s="1"/>
      <c r="ABT45" s="1"/>
      <c r="ABU45" s="1"/>
      <c r="ABV45" s="1"/>
      <c r="ABW45" s="1"/>
      <c r="ABX45" s="1"/>
      <c r="ABY45" s="1"/>
      <c r="ABZ45" s="1"/>
      <c r="ACA45" s="1"/>
      <c r="ACB45" s="1"/>
      <c r="ACC45" s="1"/>
      <c r="ACD45" s="1"/>
      <c r="ACE45" s="1"/>
      <c r="ACF45" s="1"/>
      <c r="ACG45" s="1"/>
      <c r="ACH45" s="1"/>
      <c r="ACI45" s="1"/>
      <c r="ACJ45" s="1"/>
      <c r="ACK45" s="1"/>
      <c r="ACL45" s="1"/>
      <c r="ACM45" s="1"/>
      <c r="ACN45" s="1"/>
      <c r="ACO45" s="1"/>
      <c r="ACP45" s="1"/>
      <c r="ACQ45" s="1"/>
      <c r="ACR45" s="1"/>
      <c r="ACS45" s="1"/>
      <c r="ACT45" s="1"/>
      <c r="ACU45" s="1"/>
      <c r="ACV45" s="1"/>
      <c r="ACW45" s="1"/>
      <c r="ACX45" s="1"/>
      <c r="ACY45" s="1"/>
      <c r="ACZ45" s="1"/>
      <c r="ADA45" s="1"/>
      <c r="ADB45" s="1"/>
      <c r="ADC45" s="1"/>
      <c r="ADD45" s="1"/>
      <c r="ADE45" s="1"/>
      <c r="ADF45" s="1"/>
      <c r="ADG45" s="1"/>
      <c r="ADH45" s="1"/>
      <c r="ADI45" s="1"/>
      <c r="ADJ45" s="1"/>
      <c r="ADK45" s="1"/>
      <c r="ADL45" s="1"/>
      <c r="ADM45" s="1"/>
      <c r="ADN45" s="1"/>
      <c r="ADO45" s="1"/>
      <c r="ADP45" s="1"/>
      <c r="ADQ45" s="1"/>
      <c r="ADR45" s="1"/>
      <c r="ADS45" s="1"/>
      <c r="ADT45" s="1"/>
      <c r="ADU45" s="1"/>
      <c r="ADV45" s="1"/>
      <c r="ADW45" s="1"/>
      <c r="ADX45" s="1"/>
      <c r="ADY45" s="1"/>
      <c r="ADZ45" s="1"/>
      <c r="AEA45" s="1"/>
      <c r="AEB45" s="1"/>
      <c r="AEC45" s="1"/>
      <c r="AED45" s="1"/>
      <c r="AEE45" s="1"/>
      <c r="AEF45" s="1"/>
      <c r="AEG45" s="1"/>
      <c r="AEH45" s="1"/>
      <c r="AEI45" s="1"/>
      <c r="AEJ45" s="1"/>
      <c r="AEK45" s="1"/>
      <c r="AEL45" s="1"/>
      <c r="AEM45" s="1"/>
      <c r="AEN45" s="1"/>
      <c r="AEO45" s="1"/>
      <c r="AEP45" s="1"/>
      <c r="AEQ45" s="1"/>
      <c r="AER45" s="1"/>
      <c r="AES45" s="1"/>
      <c r="AET45" s="1"/>
      <c r="AEU45" s="1"/>
      <c r="AEV45" s="1"/>
      <c r="AEW45" s="1"/>
      <c r="AEX45" s="1"/>
      <c r="AEY45" s="1"/>
      <c r="AEZ45" s="1"/>
      <c r="AFA45" s="1"/>
      <c r="AFB45" s="1"/>
      <c r="AFC45" s="1"/>
      <c r="AFD45" s="1"/>
      <c r="AFE45" s="1"/>
      <c r="AFF45" s="1"/>
      <c r="AFG45" s="1"/>
      <c r="AFH45" s="1"/>
      <c r="AFI45" s="1"/>
      <c r="AFJ45" s="1"/>
      <c r="AFK45" s="1"/>
      <c r="AFL45" s="1"/>
      <c r="AFM45" s="1"/>
      <c r="AFN45" s="1"/>
      <c r="AFO45" s="1"/>
      <c r="AFP45" s="1"/>
      <c r="AFQ45" s="1"/>
      <c r="AFR45" s="1"/>
      <c r="AFS45" s="1"/>
      <c r="AFT45" s="1"/>
      <c r="AFU45" s="1"/>
      <c r="AFV45" s="1"/>
      <c r="AFW45" s="1"/>
      <c r="AFX45" s="1"/>
      <c r="AFY45" s="1"/>
      <c r="AFZ45" s="1"/>
      <c r="AGA45" s="1"/>
      <c r="AGB45" s="1"/>
      <c r="AGC45" s="1"/>
      <c r="AGD45" s="1"/>
      <c r="AGE45" s="1"/>
      <c r="AGF45" s="1"/>
      <c r="AGG45" s="1"/>
      <c r="AGH45" s="1"/>
      <c r="AGI45" s="1"/>
      <c r="AGJ45" s="1"/>
      <c r="AGK45" s="1"/>
      <c r="AGL45" s="1"/>
      <c r="AGM45" s="1"/>
      <c r="AGN45" s="1"/>
      <c r="AGO45" s="1"/>
      <c r="AGP45" s="1"/>
      <c r="AGQ45" s="1"/>
      <c r="AGR45" s="1"/>
      <c r="AGS45" s="1"/>
      <c r="AGT45" s="1"/>
      <c r="AGU45" s="1"/>
      <c r="AGV45" s="1"/>
      <c r="AGW45" s="1"/>
      <c r="AGX45" s="1"/>
      <c r="AGY45" s="1"/>
      <c r="AGZ45" s="1"/>
      <c r="AHA45" s="1"/>
      <c r="AHB45" s="1"/>
      <c r="AHC45" s="1"/>
      <c r="AHD45" s="1"/>
      <c r="AHE45" s="1"/>
      <c r="AHF45" s="1"/>
      <c r="AHG45" s="1"/>
      <c r="AHH45" s="1"/>
      <c r="AHI45" s="1"/>
      <c r="AHJ45" s="1"/>
      <c r="AHK45" s="1"/>
      <c r="AHL45" s="1"/>
      <c r="AHM45" s="1"/>
      <c r="AHN45" s="1"/>
      <c r="AHO45" s="1"/>
      <c r="AHP45" s="1"/>
      <c r="AHQ45" s="1"/>
      <c r="AHR45" s="1"/>
      <c r="AHS45" s="1"/>
      <c r="AHT45" s="1"/>
      <c r="AHU45" s="1"/>
      <c r="AHV45" s="1"/>
      <c r="AHW45" s="1"/>
      <c r="AHX45" s="1"/>
      <c r="AHY45" s="1"/>
      <c r="AHZ45" s="1"/>
      <c r="AIA45" s="1"/>
      <c r="AIB45" s="1"/>
      <c r="AIC45" s="1"/>
      <c r="AID45" s="1"/>
      <c r="AIE45" s="1"/>
      <c r="AIF45" s="1"/>
      <c r="AIG45" s="1"/>
      <c r="AIH45" s="1"/>
      <c r="AII45" s="1"/>
      <c r="AIJ45" s="1"/>
      <c r="AIK45" s="1"/>
      <c r="AIL45" s="1"/>
      <c r="AIM45" s="1"/>
      <c r="AIN45" s="1"/>
      <c r="AIO45" s="1"/>
      <c r="AIP45" s="1"/>
      <c r="AIQ45" s="1"/>
      <c r="AIR45" s="1"/>
      <c r="AIS45" s="1"/>
      <c r="AIT45" s="1"/>
      <c r="AIU45" s="1"/>
      <c r="AIV45" s="1"/>
      <c r="AIW45" s="1"/>
      <c r="AIX45" s="1"/>
      <c r="AIY45" s="1"/>
      <c r="AIZ45" s="1"/>
      <c r="AJA45" s="1"/>
      <c r="AJB45" s="1"/>
      <c r="AJC45" s="1"/>
      <c r="AJD45" s="1"/>
      <c r="AJE45" s="1"/>
      <c r="AJF45" s="1"/>
      <c r="AJG45" s="1"/>
      <c r="AJH45" s="1"/>
      <c r="AJI45" s="1"/>
      <c r="AJJ45" s="1"/>
      <c r="AJK45" s="1"/>
      <c r="AJL45" s="1"/>
      <c r="AJM45" s="1"/>
      <c r="AJN45" s="1"/>
      <c r="AJO45" s="1"/>
      <c r="AJP45" s="1"/>
      <c r="AJQ45" s="1"/>
      <c r="AJR45" s="1"/>
      <c r="AJS45" s="1"/>
      <c r="AJT45" s="1"/>
      <c r="AJU45" s="1"/>
      <c r="AJV45" s="1"/>
      <c r="AJW45" s="1"/>
      <c r="AJX45" s="1"/>
      <c r="AJY45" s="1"/>
      <c r="AJZ45" s="1"/>
      <c r="AKA45" s="1"/>
      <c r="AKB45" s="1"/>
      <c r="AKC45" s="1"/>
      <c r="AKD45" s="1"/>
      <c r="AKE45" s="1"/>
      <c r="AKF45" s="1"/>
      <c r="AKG45" s="1"/>
      <c r="AKH45" s="1"/>
      <c r="AKI45" s="1"/>
      <c r="AKJ45" s="1"/>
      <c r="AKK45" s="1"/>
      <c r="AKL45" s="1"/>
      <c r="AKM45" s="1"/>
      <c r="AKN45" s="1"/>
      <c r="AKO45" s="1"/>
      <c r="AKP45" s="1"/>
      <c r="AKQ45" s="1"/>
      <c r="AKR45" s="1"/>
      <c r="AKS45" s="1"/>
      <c r="AKT45" s="1"/>
      <c r="AKU45" s="1"/>
      <c r="AKV45" s="1"/>
      <c r="AKW45" s="1"/>
      <c r="AKX45" s="1"/>
      <c r="AKY45" s="1"/>
      <c r="AKZ45" s="1"/>
      <c r="ALA45" s="1"/>
      <c r="ALB45" s="1"/>
      <c r="ALC45" s="1"/>
      <c r="ALD45" s="1"/>
      <c r="ALE45" s="1"/>
      <c r="ALF45" s="1"/>
      <c r="ALG45" s="1"/>
      <c r="ALH45" s="1"/>
      <c r="ALI45" s="1"/>
      <c r="ALJ45" s="1"/>
      <c r="ALK45" s="1"/>
      <c r="ALL45" s="1"/>
      <c r="ALM45" s="1"/>
      <c r="ALN45" s="1"/>
      <c r="ALO45" s="1"/>
      <c r="ALP45" s="1"/>
      <c r="ALQ45" s="1"/>
      <c r="ALR45" s="1"/>
      <c r="ALS45" s="1"/>
      <c r="ALT45" s="1"/>
      <c r="ALU45" s="1"/>
      <c r="ALV45" s="1"/>
      <c r="ALW45" s="1"/>
      <c r="ALX45" s="1"/>
      <c r="ALY45" s="1"/>
      <c r="ALZ45" s="1"/>
      <c r="AMA45" s="1"/>
      <c r="AMB45" s="1"/>
      <c r="AMC45" s="1"/>
      <c r="AMD45" s="1"/>
      <c r="AME45" s="1"/>
      <c r="AMF45" s="1"/>
      <c r="AMG45" s="1"/>
    </row>
    <row r="46" spans="1:1021" s="79" customFormat="1">
      <c r="T46" s="325" t="s">
        <v>115</v>
      </c>
      <c r="U46" s="325"/>
      <c r="V46" s="325"/>
      <c r="W46" s="325"/>
      <c r="X46" s="325"/>
      <c r="Y46" s="325"/>
      <c r="Z46" s="325"/>
      <c r="AA46" s="325"/>
      <c r="AB46" s="325"/>
      <c r="AC46" s="325"/>
      <c r="AD46" s="325"/>
      <c r="AE46" s="325"/>
      <c r="AF46" s="325"/>
      <c r="AG46" s="325"/>
      <c r="AH46" s="325"/>
      <c r="AI46" s="325"/>
      <c r="AJ46" s="90"/>
      <c r="AK46" s="325" t="s">
        <v>89</v>
      </c>
      <c r="AL46" s="325"/>
      <c r="AM46" s="325"/>
      <c r="AN46" s="325"/>
      <c r="AO46" s="325"/>
      <c r="AP46" s="325"/>
      <c r="AQ46" s="325"/>
      <c r="AR46" s="325"/>
      <c r="AS46" s="325"/>
      <c r="AT46" s="325"/>
      <c r="AU46" s="325"/>
      <c r="AV46" s="90"/>
      <c r="AW46" s="325" t="s">
        <v>90</v>
      </c>
      <c r="AX46" s="325"/>
      <c r="AY46" s="325"/>
      <c r="AZ46" s="325"/>
      <c r="BA46" s="325"/>
      <c r="BB46" s="325"/>
      <c r="BC46" s="325"/>
      <c r="BD46" s="325"/>
      <c r="BE46" s="325"/>
      <c r="BF46" s="325"/>
      <c r="BG46" s="325"/>
      <c r="BH46" s="325"/>
      <c r="BI46" s="325"/>
      <c r="BJ46" s="325"/>
      <c r="BK46" s="325"/>
      <c r="BL46" s="325"/>
      <c r="BM46" s="325"/>
      <c r="BN46" s="325"/>
      <c r="BO46" s="90"/>
      <c r="BP46" s="325" t="s">
        <v>116</v>
      </c>
      <c r="BQ46" s="325"/>
      <c r="BR46" s="325"/>
      <c r="BS46" s="325"/>
      <c r="BT46" s="325"/>
      <c r="BU46" s="325"/>
      <c r="BV46" s="325"/>
      <c r="BW46" s="325"/>
      <c r="BX46" s="325"/>
      <c r="BY46" s="325"/>
      <c r="BZ46" s="325"/>
      <c r="CA46" s="325"/>
      <c r="CL46" s="101"/>
      <c r="CM46" s="80"/>
      <c r="CN46" s="80"/>
      <c r="CO46" s="80"/>
      <c r="CP46" s="80"/>
      <c r="CQ46" s="80"/>
      <c r="CR46" s="80"/>
      <c r="CS46" s="80"/>
      <c r="CT46" s="80"/>
      <c r="CU46" s="80"/>
      <c r="CV46" s="80"/>
      <c r="CW46" s="80"/>
      <c r="CX46" s="80"/>
      <c r="CY46" s="80"/>
      <c r="CZ46" s="80"/>
      <c r="DA46" s="80"/>
      <c r="DB46" s="80"/>
      <c r="DC46" s="80"/>
      <c r="DD46" s="80"/>
      <c r="DE46" s="80"/>
      <c r="DF46" s="80"/>
      <c r="DG46" s="80"/>
      <c r="DH46" s="80"/>
      <c r="DI46" s="80"/>
      <c r="DJ46" s="80"/>
      <c r="DK46" s="80"/>
      <c r="DL46" s="80"/>
      <c r="DM46" s="80"/>
      <c r="DN46" s="80"/>
      <c r="DO46" s="80"/>
      <c r="DP46" s="80"/>
      <c r="DQ46" s="80"/>
      <c r="DR46" s="80"/>
      <c r="DS46" s="80"/>
      <c r="DT46" s="80"/>
      <c r="DU46" s="80"/>
      <c r="DV46" s="80"/>
      <c r="DW46" s="80"/>
      <c r="DX46" s="80"/>
      <c r="DY46" s="80"/>
      <c r="DZ46" s="80"/>
      <c r="EA46" s="80"/>
      <c r="EB46" s="80"/>
      <c r="EC46" s="80"/>
      <c r="ED46" s="80"/>
      <c r="EE46" s="80"/>
      <c r="EF46" s="80"/>
      <c r="EG46" s="80"/>
      <c r="EH46" s="80"/>
      <c r="EI46" s="80"/>
      <c r="EJ46" s="80"/>
      <c r="EK46" s="80"/>
      <c r="EL46" s="80"/>
      <c r="EM46" s="80"/>
      <c r="EN46" s="80"/>
      <c r="EO46" s="80"/>
      <c r="EP46" s="80"/>
      <c r="EQ46" s="80"/>
      <c r="ER46" s="80"/>
      <c r="ES46" s="80"/>
      <c r="ET46" s="80"/>
      <c r="EU46" s="80"/>
      <c r="EV46" s="80"/>
      <c r="EW46" s="80"/>
      <c r="EX46" s="80"/>
      <c r="EY46" s="80"/>
      <c r="EZ46" s="80"/>
      <c r="FA46" s="80"/>
      <c r="FB46" s="80"/>
      <c r="FC46" s="80"/>
      <c r="FD46" s="80"/>
      <c r="FE46" s="80"/>
      <c r="FF46" s="80"/>
      <c r="FG46" s="102"/>
    </row>
    <row r="47" spans="1:1021" s="79" customFormat="1">
      <c r="A47" s="319" t="s">
        <v>106</v>
      </c>
      <c r="B47" s="319"/>
      <c r="C47" s="320"/>
      <c r="D47" s="320"/>
      <c r="E47" s="320"/>
      <c r="F47" s="320"/>
      <c r="G47" s="320"/>
      <c r="H47" s="321" t="s">
        <v>106</v>
      </c>
      <c r="I47" s="321"/>
      <c r="J47" s="320" t="s">
        <v>492</v>
      </c>
      <c r="K47" s="320"/>
      <c r="L47" s="320"/>
      <c r="M47" s="320"/>
      <c r="N47" s="320"/>
      <c r="O47" s="320"/>
      <c r="P47" s="320"/>
      <c r="Q47" s="320"/>
      <c r="R47" s="320"/>
      <c r="S47" s="320"/>
      <c r="T47" s="320"/>
      <c r="U47" s="320"/>
      <c r="V47" s="320"/>
      <c r="W47" s="320"/>
      <c r="X47" s="320"/>
      <c r="Y47" s="320"/>
      <c r="Z47" s="320"/>
      <c r="AA47" s="320"/>
      <c r="AB47" s="320"/>
      <c r="AC47" s="320"/>
      <c r="AD47" s="320"/>
      <c r="AE47" s="320"/>
      <c r="AF47" s="320"/>
      <c r="AG47" s="319">
        <v>20</v>
      </c>
      <c r="AH47" s="319"/>
      <c r="AI47" s="319"/>
      <c r="AJ47" s="319"/>
      <c r="AK47" s="322" t="s">
        <v>368</v>
      </c>
      <c r="AL47" s="322"/>
      <c r="AM47" s="322"/>
      <c r="AN47" s="321" t="s">
        <v>107</v>
      </c>
      <c r="AO47" s="321"/>
      <c r="AP47" s="321"/>
    </row>
  </sheetData>
  <mergeCells count="133">
    <mergeCell ref="A47:B47"/>
    <mergeCell ref="C47:G47"/>
    <mergeCell ref="H47:I47"/>
    <mergeCell ref="J47:AF47"/>
    <mergeCell ref="AG47:AJ47"/>
    <mergeCell ref="AK47:AM47"/>
    <mergeCell ref="T45:AI45"/>
    <mergeCell ref="AK45:AU45"/>
    <mergeCell ref="AW45:BN45"/>
    <mergeCell ref="ED44:ER44"/>
    <mergeCell ref="ET44:FE44"/>
    <mergeCell ref="AN47:AP47"/>
    <mergeCell ref="T46:AI46"/>
    <mergeCell ref="AK46:AU46"/>
    <mergeCell ref="AW46:BN46"/>
    <mergeCell ref="BP46:CA46"/>
    <mergeCell ref="BP45:CA45"/>
    <mergeCell ref="CM45:CN45"/>
    <mergeCell ref="CO45:CS45"/>
    <mergeCell ref="CT45:CU45"/>
    <mergeCell ref="CV45:DR45"/>
    <mergeCell ref="DS45:DV45"/>
    <mergeCell ref="DW45:DY45"/>
    <mergeCell ref="DZ45:EB45"/>
    <mergeCell ref="DA44:DP44"/>
    <mergeCell ref="DR44:EB44"/>
    <mergeCell ref="EI36:FG36"/>
    <mergeCell ref="ET37:FG37"/>
    <mergeCell ref="T38:AP38"/>
    <mergeCell ref="AS38:BV38"/>
    <mergeCell ref="ET38:FG38"/>
    <mergeCell ref="T39:AP39"/>
    <mergeCell ref="AS39:BV39"/>
    <mergeCell ref="A36:AW36"/>
    <mergeCell ref="AX36:BH36"/>
    <mergeCell ref="BI36:BS36"/>
    <mergeCell ref="BT36:CD36"/>
    <mergeCell ref="CE36:DE36"/>
    <mergeCell ref="DF36:EH36"/>
    <mergeCell ref="CL40:FG40"/>
    <mergeCell ref="A41:S43"/>
    <mergeCell ref="CL41:FG41"/>
    <mergeCell ref="T42:AP42"/>
    <mergeCell ref="AS42:BV42"/>
    <mergeCell ref="T43:AP43"/>
    <mergeCell ref="AS43:BV43"/>
    <mergeCell ref="DA43:DP43"/>
    <mergeCell ref="DR43:EB43"/>
    <mergeCell ref="ED43:ER43"/>
    <mergeCell ref="ET43:FE43"/>
    <mergeCell ref="EI34:FG34"/>
    <mergeCell ref="A35:AW35"/>
    <mergeCell ref="AX35:BH35"/>
    <mergeCell ref="BI35:BS35"/>
    <mergeCell ref="BT35:CD35"/>
    <mergeCell ref="CE35:DE35"/>
    <mergeCell ref="DF35:EH35"/>
    <mergeCell ref="EI35:FG35"/>
    <mergeCell ref="A34:AW34"/>
    <mergeCell ref="AX34:BH34"/>
    <mergeCell ref="BI34:BS34"/>
    <mergeCell ref="BT34:CD34"/>
    <mergeCell ref="CE34:DE34"/>
    <mergeCell ref="DF34:EH34"/>
    <mergeCell ref="EI32:FG32"/>
    <mergeCell ref="A33:AW33"/>
    <mergeCell ref="AX33:BH33"/>
    <mergeCell ref="BI33:BS33"/>
    <mergeCell ref="BT33:CD33"/>
    <mergeCell ref="CE33:DE33"/>
    <mergeCell ref="DF33:EH33"/>
    <mergeCell ref="EI33:FG33"/>
    <mergeCell ref="A32:AW32"/>
    <mergeCell ref="AX32:BH32"/>
    <mergeCell ref="BI32:BS32"/>
    <mergeCell ref="BT32:CD32"/>
    <mergeCell ref="CE32:DE32"/>
    <mergeCell ref="DF32:EH32"/>
    <mergeCell ref="BT30:CD30"/>
    <mergeCell ref="CE30:DE30"/>
    <mergeCell ref="BT31:CD31"/>
    <mergeCell ref="CE31:DE31"/>
    <mergeCell ref="DF31:EH31"/>
    <mergeCell ref="EI31:FG31"/>
    <mergeCell ref="L24:BB24"/>
    <mergeCell ref="ET24:FG24"/>
    <mergeCell ref="L25:BB25"/>
    <mergeCell ref="A27:AW31"/>
    <mergeCell ref="AX27:BH31"/>
    <mergeCell ref="BI27:BS31"/>
    <mergeCell ref="BT27:DE27"/>
    <mergeCell ref="DF27:FG30"/>
    <mergeCell ref="BT28:DE28"/>
    <mergeCell ref="BT29:DE29"/>
    <mergeCell ref="AX19:EI20"/>
    <mergeCell ref="ET19:FG19"/>
    <mergeCell ref="ET20:FG20"/>
    <mergeCell ref="AX21:EI22"/>
    <mergeCell ref="ET21:FG23"/>
    <mergeCell ref="CN12:CP12"/>
    <mergeCell ref="ET12:FG12"/>
    <mergeCell ref="AX13:EJ14"/>
    <mergeCell ref="ET13:FG14"/>
    <mergeCell ref="ET15:FG17"/>
    <mergeCell ref="BG16:CL16"/>
    <mergeCell ref="ET10:FG10"/>
    <mergeCell ref="ET11:FG11"/>
    <mergeCell ref="AW12:BA12"/>
    <mergeCell ref="BB12:BF12"/>
    <mergeCell ref="BG12:BH12"/>
    <mergeCell ref="BI12:CE12"/>
    <mergeCell ref="CF12:CI12"/>
    <mergeCell ref="CJ12:CM12"/>
    <mergeCell ref="AX18:EI18"/>
    <mergeCell ref="ET18:FG18"/>
    <mergeCell ref="CP8:CQ8"/>
    <mergeCell ref="CR8:CV8"/>
    <mergeCell ref="CW8:CX8"/>
    <mergeCell ref="CY8:DU8"/>
    <mergeCell ref="DV8:DY8"/>
    <mergeCell ref="DZ8:EB8"/>
    <mergeCell ref="EC8:EE8"/>
    <mergeCell ref="B9:EL9"/>
    <mergeCell ref="B10:ES10"/>
    <mergeCell ref="CR1:FG1"/>
    <mergeCell ref="CR2:FE2"/>
    <mergeCell ref="CR3:FG3"/>
    <mergeCell ref="CR4:FB4"/>
    <mergeCell ref="CR5:FG5"/>
    <mergeCell ref="CR6:DM6"/>
    <mergeCell ref="EC6:FA6"/>
    <mergeCell ref="CR7:DM7"/>
    <mergeCell ref="EA7:FG7"/>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MG48"/>
  <sheetViews>
    <sheetView topLeftCell="A4" workbookViewId="0">
      <selection activeCell="DF35" sqref="DF35:EH35"/>
    </sheetView>
  </sheetViews>
  <sheetFormatPr defaultRowHeight="12"/>
  <cols>
    <col min="1" max="17" width="0.85546875" style="103" customWidth="1"/>
    <col min="18" max="18" width="3.5703125" style="103" customWidth="1"/>
    <col min="19" max="19" width="4.7109375" style="103" customWidth="1"/>
    <col min="20" max="20" width="0.85546875" style="103" customWidth="1"/>
    <col min="21" max="21" width="5.140625" style="103" customWidth="1"/>
    <col min="22" max="48" width="0.85546875" style="103" customWidth="1"/>
    <col min="49" max="49" width="21.7109375" style="103" customWidth="1"/>
    <col min="50" max="53" width="0.85546875" style="103" customWidth="1"/>
    <col min="54" max="54" width="0.7109375" style="103" customWidth="1"/>
    <col min="55" max="57" width="0.85546875" style="103" customWidth="1"/>
    <col min="58" max="58" width="2.28515625" style="103" customWidth="1"/>
    <col min="59" max="59" width="3.7109375" style="103" customWidth="1"/>
    <col min="60" max="60" width="1.7109375" style="103" customWidth="1"/>
    <col min="61" max="68" width="0.85546875" style="103" customWidth="1"/>
    <col min="69" max="69" width="3.85546875" style="103" customWidth="1"/>
    <col min="70" max="70" width="0.85546875" style="103" customWidth="1"/>
    <col min="71" max="71" width="6.140625" style="103" hidden="1" customWidth="1"/>
    <col min="72" max="80" width="0.85546875" style="103" customWidth="1"/>
    <col min="81" max="81" width="5" style="103" customWidth="1"/>
    <col min="82" max="89" width="0.85546875" style="103" customWidth="1"/>
    <col min="90" max="90" width="0.5703125" style="103" customWidth="1"/>
    <col min="91" max="91" width="0.85546875" style="103" hidden="1" customWidth="1"/>
    <col min="92" max="92" width="3.42578125" style="103" customWidth="1"/>
    <col min="93" max="93" width="0.85546875" style="103" customWidth="1"/>
    <col min="94" max="94" width="2.140625" style="103" customWidth="1"/>
    <col min="95" max="103" width="0.85546875" style="103" customWidth="1"/>
    <col min="104" max="104" width="0.85546875" style="103" hidden="1" customWidth="1"/>
    <col min="105" max="105" width="0.28515625" style="103" hidden="1" customWidth="1"/>
    <col min="106" max="107" width="0.7109375" style="103" hidden="1" customWidth="1"/>
    <col min="108" max="108" width="0.85546875" style="103" hidden="1" customWidth="1"/>
    <col min="109" max="120" width="0.85546875" style="103" customWidth="1"/>
    <col min="121" max="121" width="0.42578125" style="103" customWidth="1"/>
    <col min="122" max="128" width="0.85546875" style="103" hidden="1" customWidth="1"/>
    <col min="129" max="129" width="0.85546875" style="103" customWidth="1"/>
    <col min="130" max="130" width="1.42578125" style="103" customWidth="1"/>
    <col min="131" max="131" width="2.85546875" style="103" customWidth="1"/>
    <col min="132" max="132" width="1.85546875" style="103" customWidth="1"/>
    <col min="133" max="144" width="0.85546875" style="103" customWidth="1"/>
    <col min="145" max="145" width="1.85546875" style="103" customWidth="1"/>
    <col min="146" max="146" width="0.85546875" style="103" hidden="1" customWidth="1"/>
    <col min="147" max="163" width="0.85546875" style="103" customWidth="1"/>
    <col min="164" max="1021" width="9.140625" style="103"/>
    <col min="1022" max="16384" width="9.140625" style="1"/>
  </cols>
  <sheetData>
    <row r="1" spans="1:1021" s="79" customFormat="1">
      <c r="CR1" s="400" t="s">
        <v>429</v>
      </c>
      <c r="CS1" s="400"/>
      <c r="CT1" s="400"/>
      <c r="CU1" s="400"/>
      <c r="CV1" s="400"/>
      <c r="CW1" s="400"/>
      <c r="CX1" s="400"/>
      <c r="CY1" s="400"/>
      <c r="CZ1" s="400"/>
      <c r="DA1" s="400"/>
      <c r="DB1" s="400"/>
      <c r="DC1" s="400"/>
      <c r="DD1" s="400"/>
      <c r="DE1" s="400"/>
      <c r="DF1" s="400"/>
      <c r="DG1" s="400"/>
      <c r="DH1" s="400"/>
      <c r="DI1" s="400"/>
      <c r="DJ1" s="400"/>
      <c r="DK1" s="400"/>
      <c r="DL1" s="400"/>
      <c r="DM1" s="400"/>
      <c r="DN1" s="400"/>
      <c r="DO1" s="400"/>
      <c r="DP1" s="400"/>
      <c r="DQ1" s="400"/>
      <c r="DR1" s="400"/>
      <c r="DS1" s="400"/>
      <c r="DT1" s="400"/>
      <c r="DU1" s="400"/>
      <c r="DV1" s="400"/>
      <c r="DW1" s="400"/>
      <c r="DX1" s="400"/>
      <c r="DY1" s="400"/>
      <c r="DZ1" s="400"/>
      <c r="EA1" s="400"/>
      <c r="EB1" s="400"/>
      <c r="EC1" s="400"/>
      <c r="ED1" s="400"/>
      <c r="EE1" s="400"/>
      <c r="EF1" s="400"/>
      <c r="EG1" s="400"/>
      <c r="EH1" s="400"/>
      <c r="EI1" s="400"/>
      <c r="EJ1" s="400"/>
      <c r="EK1" s="400"/>
      <c r="EL1" s="400"/>
      <c r="EM1" s="400"/>
      <c r="EN1" s="400"/>
      <c r="EO1" s="400"/>
      <c r="EP1" s="400"/>
      <c r="EQ1" s="400"/>
      <c r="ER1" s="400"/>
      <c r="ES1" s="400"/>
      <c r="ET1" s="400"/>
      <c r="EU1" s="400"/>
      <c r="EV1" s="400"/>
      <c r="EW1" s="400"/>
      <c r="EX1" s="400"/>
      <c r="EY1" s="400"/>
      <c r="EZ1" s="400"/>
      <c r="FA1" s="400"/>
      <c r="FB1" s="400"/>
      <c r="FC1" s="400"/>
      <c r="FD1" s="400"/>
      <c r="FE1" s="400"/>
      <c r="FF1" s="400"/>
      <c r="FG1" s="400"/>
    </row>
    <row r="2" spans="1:1021">
      <c r="A2" s="79"/>
      <c r="B2" s="79"/>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401" t="s">
        <v>430</v>
      </c>
      <c r="CS2" s="401"/>
      <c r="CT2" s="401"/>
      <c r="CU2" s="401"/>
      <c r="CV2" s="401"/>
      <c r="CW2" s="401"/>
      <c r="CX2" s="401"/>
      <c r="CY2" s="401"/>
      <c r="CZ2" s="401"/>
      <c r="DA2" s="401"/>
      <c r="DB2" s="401"/>
      <c r="DC2" s="401"/>
      <c r="DD2" s="401"/>
      <c r="DE2" s="401"/>
      <c r="DF2" s="401"/>
      <c r="DG2" s="401"/>
      <c r="DH2" s="401"/>
      <c r="DI2" s="401"/>
      <c r="DJ2" s="401"/>
      <c r="DK2" s="401"/>
      <c r="DL2" s="401"/>
      <c r="DM2" s="401"/>
      <c r="DN2" s="401"/>
      <c r="DO2" s="401"/>
      <c r="DP2" s="401"/>
      <c r="DQ2" s="401"/>
      <c r="DR2" s="401"/>
      <c r="DS2" s="401"/>
      <c r="DT2" s="401"/>
      <c r="DU2" s="401"/>
      <c r="DV2" s="401"/>
      <c r="DW2" s="401"/>
      <c r="DX2" s="401"/>
      <c r="DY2" s="401"/>
      <c r="DZ2" s="401"/>
      <c r="EA2" s="401"/>
      <c r="EB2" s="401"/>
      <c r="EC2" s="401"/>
      <c r="ED2" s="401"/>
      <c r="EE2" s="401"/>
      <c r="EF2" s="401"/>
      <c r="EG2" s="401"/>
      <c r="EH2" s="401"/>
      <c r="EI2" s="401"/>
      <c r="EJ2" s="401"/>
      <c r="EK2" s="401"/>
      <c r="EL2" s="401"/>
      <c r="EM2" s="401"/>
      <c r="EN2" s="401"/>
      <c r="EO2" s="401"/>
      <c r="EP2" s="401"/>
      <c r="EQ2" s="401"/>
      <c r="ER2" s="401"/>
      <c r="ES2" s="401"/>
      <c r="ET2" s="401"/>
      <c r="EU2" s="401"/>
      <c r="EV2" s="401"/>
      <c r="EW2" s="401"/>
      <c r="EX2" s="401"/>
      <c r="EY2" s="401"/>
      <c r="EZ2" s="401"/>
      <c r="FA2" s="401"/>
      <c r="FB2" s="401"/>
      <c r="FC2" s="401"/>
      <c r="FD2" s="401"/>
      <c r="FE2" s="401"/>
      <c r="FF2" s="80"/>
      <c r="FG2" s="80"/>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row>
    <row r="3" spans="1:1021" s="79" customFormat="1">
      <c r="CR3" s="402" t="s">
        <v>431</v>
      </c>
      <c r="CS3" s="402"/>
      <c r="CT3" s="402"/>
      <c r="CU3" s="402"/>
      <c r="CV3" s="402"/>
      <c r="CW3" s="402"/>
      <c r="CX3" s="402"/>
      <c r="CY3" s="402"/>
      <c r="CZ3" s="402"/>
      <c r="DA3" s="402"/>
      <c r="DB3" s="402"/>
      <c r="DC3" s="402"/>
      <c r="DD3" s="402"/>
      <c r="DE3" s="402"/>
      <c r="DF3" s="402"/>
      <c r="DG3" s="402"/>
      <c r="DH3" s="402"/>
      <c r="DI3" s="402"/>
      <c r="DJ3" s="402"/>
      <c r="DK3" s="402"/>
      <c r="DL3" s="402"/>
      <c r="DM3" s="402"/>
      <c r="DN3" s="402"/>
      <c r="DO3" s="402"/>
      <c r="DP3" s="402"/>
      <c r="DQ3" s="402"/>
      <c r="DR3" s="402"/>
      <c r="DS3" s="402"/>
      <c r="DT3" s="402"/>
      <c r="DU3" s="402"/>
      <c r="DV3" s="402"/>
      <c r="DW3" s="402"/>
      <c r="DX3" s="402"/>
      <c r="DY3" s="402"/>
      <c r="DZ3" s="402"/>
      <c r="EA3" s="402"/>
      <c r="EB3" s="402"/>
      <c r="EC3" s="402"/>
      <c r="ED3" s="402"/>
      <c r="EE3" s="402"/>
      <c r="EF3" s="402"/>
      <c r="EG3" s="402"/>
      <c r="EH3" s="402"/>
      <c r="EI3" s="402"/>
      <c r="EJ3" s="402"/>
      <c r="EK3" s="402"/>
      <c r="EL3" s="402"/>
      <c r="EM3" s="402"/>
      <c r="EN3" s="402"/>
      <c r="EO3" s="402"/>
      <c r="EP3" s="402"/>
      <c r="EQ3" s="402"/>
      <c r="ER3" s="402"/>
      <c r="ES3" s="402"/>
      <c r="ET3" s="402"/>
      <c r="EU3" s="402"/>
      <c r="EV3" s="402"/>
      <c r="EW3" s="402"/>
      <c r="EX3" s="402"/>
      <c r="EY3" s="402"/>
      <c r="EZ3" s="402"/>
      <c r="FA3" s="402"/>
      <c r="FB3" s="402"/>
      <c r="FC3" s="402"/>
      <c r="FD3" s="402"/>
      <c r="FE3" s="402"/>
      <c r="FF3" s="402"/>
      <c r="FG3" s="402"/>
    </row>
    <row r="4" spans="1:1021" s="79" customFormat="1">
      <c r="CR4" s="403" t="s">
        <v>432</v>
      </c>
      <c r="CS4" s="403"/>
      <c r="CT4" s="403"/>
      <c r="CU4" s="403"/>
      <c r="CV4" s="403"/>
      <c r="CW4" s="403"/>
      <c r="CX4" s="403"/>
      <c r="CY4" s="403"/>
      <c r="CZ4" s="403"/>
      <c r="DA4" s="403"/>
      <c r="DB4" s="403"/>
      <c r="DC4" s="403"/>
      <c r="DD4" s="403"/>
      <c r="DE4" s="403"/>
      <c r="DF4" s="403"/>
      <c r="DG4" s="403"/>
      <c r="DH4" s="403"/>
      <c r="DI4" s="403"/>
      <c r="DJ4" s="403"/>
      <c r="DK4" s="403"/>
      <c r="DL4" s="403"/>
      <c r="DM4" s="403"/>
      <c r="DN4" s="403"/>
      <c r="DO4" s="403"/>
      <c r="DP4" s="403"/>
      <c r="DQ4" s="403"/>
      <c r="DR4" s="403"/>
      <c r="DS4" s="403"/>
      <c r="DT4" s="403"/>
      <c r="DU4" s="403"/>
      <c r="DV4" s="403"/>
      <c r="DW4" s="403"/>
      <c r="DX4" s="403"/>
      <c r="DY4" s="403"/>
      <c r="DZ4" s="403"/>
      <c r="EA4" s="403"/>
      <c r="EB4" s="403"/>
      <c r="EC4" s="403"/>
      <c r="ED4" s="403"/>
      <c r="EE4" s="403"/>
      <c r="EF4" s="403"/>
      <c r="EG4" s="403"/>
      <c r="EH4" s="403"/>
      <c r="EI4" s="403"/>
      <c r="EJ4" s="403"/>
      <c r="EK4" s="403"/>
      <c r="EL4" s="403"/>
      <c r="EM4" s="403"/>
      <c r="EN4" s="403"/>
      <c r="EO4" s="403"/>
      <c r="EP4" s="403"/>
      <c r="EQ4" s="403"/>
      <c r="ER4" s="403"/>
      <c r="ES4" s="403"/>
      <c r="ET4" s="403"/>
      <c r="EU4" s="403"/>
      <c r="EV4" s="403"/>
      <c r="EW4" s="403"/>
      <c r="EX4" s="403"/>
      <c r="EY4" s="403"/>
      <c r="EZ4" s="403"/>
      <c r="FA4" s="403"/>
      <c r="FB4" s="403"/>
      <c r="FC4" s="81"/>
      <c r="FD4" s="81"/>
      <c r="FE4" s="81"/>
      <c r="FF4" s="81"/>
      <c r="FG4" s="81"/>
    </row>
    <row r="5" spans="1:1021" s="79" customFormat="1">
      <c r="CR5" s="404" t="s">
        <v>433</v>
      </c>
      <c r="CS5" s="404"/>
      <c r="CT5" s="404"/>
      <c r="CU5" s="404"/>
      <c r="CV5" s="404"/>
      <c r="CW5" s="404"/>
      <c r="CX5" s="404"/>
      <c r="CY5" s="404"/>
      <c r="CZ5" s="404"/>
      <c r="DA5" s="404"/>
      <c r="DB5" s="404"/>
      <c r="DC5" s="404"/>
      <c r="DD5" s="404"/>
      <c r="DE5" s="404"/>
      <c r="DF5" s="404"/>
      <c r="DG5" s="404"/>
      <c r="DH5" s="404"/>
      <c r="DI5" s="404"/>
      <c r="DJ5" s="404"/>
      <c r="DK5" s="404"/>
      <c r="DL5" s="404"/>
      <c r="DM5" s="404"/>
      <c r="DN5" s="404"/>
      <c r="DO5" s="404"/>
      <c r="DP5" s="404"/>
      <c r="DQ5" s="404"/>
      <c r="DR5" s="404"/>
      <c r="DS5" s="404"/>
      <c r="DT5" s="404"/>
      <c r="DU5" s="404"/>
      <c r="DV5" s="404"/>
      <c r="DW5" s="404"/>
      <c r="DX5" s="404"/>
      <c r="DY5" s="404"/>
      <c r="DZ5" s="404"/>
      <c r="EA5" s="404"/>
      <c r="EB5" s="404"/>
      <c r="EC5" s="404"/>
      <c r="ED5" s="404"/>
      <c r="EE5" s="404"/>
      <c r="EF5" s="404"/>
      <c r="EG5" s="404"/>
      <c r="EH5" s="404"/>
      <c r="EI5" s="404"/>
      <c r="EJ5" s="404"/>
      <c r="EK5" s="404"/>
      <c r="EL5" s="404"/>
      <c r="EM5" s="404"/>
      <c r="EN5" s="404"/>
      <c r="EO5" s="404"/>
      <c r="EP5" s="404"/>
      <c r="EQ5" s="404"/>
      <c r="ER5" s="404"/>
      <c r="ES5" s="404"/>
      <c r="ET5" s="404"/>
      <c r="EU5" s="404"/>
      <c r="EV5" s="404"/>
      <c r="EW5" s="404"/>
      <c r="EX5" s="404"/>
      <c r="EY5" s="404"/>
      <c r="EZ5" s="404"/>
      <c r="FA5" s="404"/>
      <c r="FB5" s="404"/>
      <c r="FC5" s="404"/>
      <c r="FD5" s="404"/>
      <c r="FE5" s="404"/>
      <c r="FF5" s="404"/>
      <c r="FG5" s="404"/>
    </row>
    <row r="6" spans="1:1021" s="79" customFormat="1">
      <c r="CR6" s="324"/>
      <c r="CS6" s="324"/>
      <c r="CT6" s="324"/>
      <c r="CU6" s="324"/>
      <c r="CV6" s="324"/>
      <c r="CW6" s="324"/>
      <c r="CX6" s="324"/>
      <c r="CY6" s="324"/>
      <c r="CZ6" s="324"/>
      <c r="DA6" s="324"/>
      <c r="DB6" s="324"/>
      <c r="DC6" s="324"/>
      <c r="DD6" s="324"/>
      <c r="DE6" s="324"/>
      <c r="DF6" s="324"/>
      <c r="DG6" s="324"/>
      <c r="DH6" s="324"/>
      <c r="DI6" s="324"/>
      <c r="DJ6" s="324"/>
      <c r="DK6" s="324"/>
      <c r="DL6" s="324"/>
      <c r="DM6" s="324"/>
      <c r="DT6" s="82"/>
      <c r="DU6" s="82"/>
      <c r="DV6" s="82"/>
      <c r="DW6" s="82"/>
      <c r="DX6" s="82"/>
      <c r="DY6" s="82"/>
      <c r="DZ6" s="82"/>
      <c r="EA6" s="83"/>
      <c r="EB6" s="84"/>
      <c r="EC6" s="405" t="s">
        <v>434</v>
      </c>
      <c r="ED6" s="405"/>
      <c r="EE6" s="405"/>
      <c r="EF6" s="405"/>
      <c r="EG6" s="405"/>
      <c r="EH6" s="405"/>
      <c r="EI6" s="405"/>
      <c r="EJ6" s="405"/>
      <c r="EK6" s="405"/>
      <c r="EL6" s="405"/>
      <c r="EM6" s="405"/>
      <c r="EN6" s="405"/>
      <c r="EO6" s="405"/>
      <c r="EP6" s="405"/>
      <c r="EQ6" s="405"/>
      <c r="ER6" s="405"/>
      <c r="ES6" s="405"/>
      <c r="ET6" s="405"/>
      <c r="EU6" s="405"/>
      <c r="EV6" s="405"/>
      <c r="EW6" s="405"/>
      <c r="EX6" s="405"/>
      <c r="EY6" s="405"/>
      <c r="EZ6" s="405"/>
      <c r="FA6" s="405"/>
      <c r="FB6" s="84"/>
      <c r="FC6" s="84"/>
      <c r="FD6" s="84"/>
      <c r="FE6" s="84"/>
      <c r="FF6" s="84"/>
      <c r="FG6" s="84"/>
    </row>
    <row r="7" spans="1:1021" s="79" customFormat="1">
      <c r="CR7" s="332" t="s">
        <v>89</v>
      </c>
      <c r="CS7" s="332"/>
      <c r="CT7" s="332"/>
      <c r="CU7" s="332"/>
      <c r="CV7" s="332"/>
      <c r="CW7" s="332"/>
      <c r="CX7" s="332"/>
      <c r="CY7" s="332"/>
      <c r="CZ7" s="332"/>
      <c r="DA7" s="332"/>
      <c r="DB7" s="332"/>
      <c r="DC7" s="332"/>
      <c r="DD7" s="332"/>
      <c r="DE7" s="332"/>
      <c r="DF7" s="332"/>
      <c r="DG7" s="332"/>
      <c r="DH7" s="332"/>
      <c r="DI7" s="332"/>
      <c r="DJ7" s="332"/>
      <c r="DK7" s="332"/>
      <c r="DL7" s="332"/>
      <c r="DM7" s="332"/>
      <c r="EA7" s="406" t="s">
        <v>90</v>
      </c>
      <c r="EB7" s="406"/>
      <c r="EC7" s="406"/>
      <c r="ED7" s="406"/>
      <c r="EE7" s="406"/>
      <c r="EF7" s="406"/>
      <c r="EG7" s="406"/>
      <c r="EH7" s="406"/>
      <c r="EI7" s="406"/>
      <c r="EJ7" s="406"/>
      <c r="EK7" s="406"/>
      <c r="EL7" s="406"/>
      <c r="EM7" s="406"/>
      <c r="EN7" s="406"/>
      <c r="EO7" s="406"/>
      <c r="EP7" s="406"/>
      <c r="EQ7" s="406"/>
      <c r="ER7" s="406"/>
      <c r="ES7" s="406"/>
      <c r="ET7" s="406"/>
      <c r="EU7" s="406"/>
      <c r="EV7" s="406"/>
      <c r="EW7" s="406"/>
      <c r="EX7" s="406"/>
      <c r="EY7" s="406"/>
      <c r="EZ7" s="406"/>
      <c r="FA7" s="406"/>
      <c r="FB7" s="406"/>
      <c r="FC7" s="406"/>
      <c r="FD7" s="406"/>
      <c r="FE7" s="406"/>
      <c r="FF7" s="406"/>
      <c r="FG7" s="406"/>
    </row>
    <row r="8" spans="1:1021" s="79" customFormat="1">
      <c r="CP8" s="319" t="s">
        <v>106</v>
      </c>
      <c r="CQ8" s="319"/>
      <c r="CR8" s="320"/>
      <c r="CS8" s="320"/>
      <c r="CT8" s="320"/>
      <c r="CU8" s="320"/>
      <c r="CV8" s="320"/>
      <c r="CW8" s="321" t="s">
        <v>106</v>
      </c>
      <c r="CX8" s="321"/>
      <c r="CY8" s="320" t="s">
        <v>499</v>
      </c>
      <c r="CZ8" s="320"/>
      <c r="DA8" s="320"/>
      <c r="DB8" s="320"/>
      <c r="DC8" s="320"/>
      <c r="DD8" s="320"/>
      <c r="DE8" s="320"/>
      <c r="DF8" s="320"/>
      <c r="DG8" s="320"/>
      <c r="DH8" s="320"/>
      <c r="DI8" s="320"/>
      <c r="DJ8" s="320"/>
      <c r="DK8" s="320"/>
      <c r="DL8" s="320"/>
      <c r="DM8" s="320"/>
      <c r="DN8" s="320"/>
      <c r="DO8" s="320"/>
      <c r="DP8" s="320"/>
      <c r="DQ8" s="320"/>
      <c r="DR8" s="320"/>
      <c r="DS8" s="320"/>
      <c r="DT8" s="320"/>
      <c r="DU8" s="320"/>
      <c r="DV8" s="319">
        <v>20</v>
      </c>
      <c r="DW8" s="319"/>
      <c r="DX8" s="319"/>
      <c r="DY8" s="319"/>
      <c r="DZ8" s="322" t="s">
        <v>435</v>
      </c>
      <c r="EA8" s="322"/>
      <c r="EB8" s="322"/>
      <c r="EC8" s="321" t="s">
        <v>107</v>
      </c>
      <c r="ED8" s="321"/>
      <c r="EE8" s="321"/>
      <c r="FG8" s="85"/>
    </row>
    <row r="9" spans="1:1021" s="86" customFormat="1">
      <c r="A9" s="79"/>
      <c r="B9" s="397" t="s">
        <v>436</v>
      </c>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c r="DF9" s="397"/>
      <c r="DG9" s="397"/>
      <c r="DH9" s="397"/>
      <c r="DI9" s="397"/>
      <c r="DJ9" s="397"/>
      <c r="DK9" s="397"/>
      <c r="DL9" s="397"/>
      <c r="DM9" s="397"/>
      <c r="DN9" s="397"/>
      <c r="DO9" s="397"/>
      <c r="DP9" s="397"/>
      <c r="DQ9" s="397"/>
      <c r="DR9" s="397"/>
      <c r="DS9" s="397"/>
      <c r="DT9" s="397"/>
      <c r="DU9" s="397"/>
      <c r="DV9" s="397"/>
      <c r="DW9" s="397"/>
      <c r="DX9" s="397"/>
      <c r="DY9" s="397"/>
      <c r="DZ9" s="397"/>
      <c r="EA9" s="397"/>
      <c r="EB9" s="397"/>
      <c r="EC9" s="397"/>
      <c r="ED9" s="397"/>
      <c r="EE9" s="397"/>
      <c r="EF9" s="397"/>
      <c r="EG9" s="397"/>
      <c r="EH9" s="397"/>
      <c r="EI9" s="397"/>
      <c r="EJ9" s="397"/>
      <c r="EK9" s="397"/>
      <c r="EL9" s="397"/>
      <c r="EM9" s="79"/>
      <c r="EN9" s="79"/>
      <c r="EO9" s="79"/>
      <c r="EP9" s="79"/>
      <c r="EQ9" s="79"/>
      <c r="ER9" s="79"/>
      <c r="ES9" s="79"/>
      <c r="ET9" s="79"/>
      <c r="EU9" s="79"/>
      <c r="EV9" s="79"/>
      <c r="EW9" s="79"/>
      <c r="EX9" s="79"/>
      <c r="EY9" s="79"/>
      <c r="EZ9" s="79"/>
      <c r="FA9" s="79"/>
      <c r="FB9" s="79"/>
      <c r="FC9" s="79"/>
      <c r="FD9" s="79"/>
      <c r="FE9" s="79"/>
      <c r="FF9" s="79"/>
      <c r="FG9" s="79"/>
      <c r="FH9" s="79"/>
      <c r="FI9" s="79"/>
      <c r="FJ9" s="79"/>
      <c r="FK9" s="79"/>
      <c r="FL9" s="79"/>
      <c r="FM9" s="79"/>
      <c r="FN9" s="79"/>
      <c r="FO9" s="79"/>
      <c r="FP9" s="79"/>
      <c r="FQ9" s="79"/>
      <c r="FR9" s="79"/>
      <c r="FS9" s="79"/>
      <c r="FT9" s="79"/>
      <c r="FU9" s="79"/>
      <c r="FV9" s="79"/>
      <c r="FW9" s="79"/>
      <c r="FX9" s="79"/>
      <c r="FY9" s="79"/>
      <c r="FZ9" s="79"/>
      <c r="GA9" s="79"/>
      <c r="GB9" s="79"/>
      <c r="GC9" s="79"/>
      <c r="GD9" s="79"/>
      <c r="GE9" s="79"/>
      <c r="GF9" s="79"/>
      <c r="GG9" s="79"/>
      <c r="GH9" s="79"/>
      <c r="GI9" s="79"/>
      <c r="GJ9" s="79"/>
      <c r="GK9" s="79"/>
      <c r="GL9" s="79"/>
      <c r="GM9" s="79"/>
      <c r="GN9" s="79"/>
      <c r="GO9" s="79"/>
      <c r="GP9" s="79"/>
      <c r="GQ9" s="79"/>
      <c r="GR9" s="79"/>
      <c r="GS9" s="79"/>
      <c r="GT9" s="79"/>
      <c r="GU9" s="79"/>
      <c r="GV9" s="79"/>
      <c r="GW9" s="79"/>
      <c r="GX9" s="79"/>
      <c r="GY9" s="79"/>
      <c r="GZ9" s="79"/>
      <c r="HA9" s="79"/>
      <c r="HB9" s="79"/>
      <c r="HC9" s="79"/>
      <c r="HD9" s="79"/>
      <c r="HE9" s="79"/>
      <c r="HF9" s="79"/>
      <c r="HG9" s="79"/>
      <c r="HH9" s="79"/>
      <c r="HI9" s="79"/>
      <c r="HJ9" s="79"/>
      <c r="HK9" s="79"/>
      <c r="HL9" s="79"/>
      <c r="HM9" s="79"/>
      <c r="HN9" s="79"/>
      <c r="HO9" s="79"/>
      <c r="HP9" s="79"/>
      <c r="HQ9" s="79"/>
      <c r="HR9" s="79"/>
      <c r="HS9" s="79"/>
      <c r="HT9" s="79"/>
      <c r="HU9" s="79"/>
      <c r="HV9" s="79"/>
      <c r="HW9" s="79"/>
      <c r="HX9" s="79"/>
      <c r="HY9" s="79"/>
      <c r="HZ9" s="79"/>
      <c r="IA9" s="79"/>
      <c r="IB9" s="79"/>
      <c r="IC9" s="79"/>
      <c r="ID9" s="79"/>
      <c r="IE9" s="79"/>
      <c r="IF9" s="79"/>
      <c r="IG9" s="79"/>
      <c r="IH9" s="79"/>
      <c r="II9" s="79"/>
      <c r="IJ9" s="79"/>
      <c r="IK9" s="79"/>
      <c r="IL9" s="79"/>
      <c r="IM9" s="79"/>
      <c r="IN9" s="79"/>
      <c r="IO9" s="79"/>
      <c r="IP9" s="79"/>
      <c r="IQ9" s="79"/>
      <c r="IR9" s="79"/>
    </row>
    <row r="10" spans="1:1021" s="88" customFormat="1">
      <c r="A10" s="87"/>
      <c r="B10" s="398" t="s">
        <v>536</v>
      </c>
      <c r="C10" s="398"/>
      <c r="D10" s="398"/>
      <c r="E10" s="398"/>
      <c r="F10" s="398"/>
      <c r="G10" s="398"/>
      <c r="H10" s="398"/>
      <c r="I10" s="398"/>
      <c r="J10" s="398"/>
      <c r="K10" s="398"/>
      <c r="L10" s="398"/>
      <c r="M10" s="398"/>
      <c r="N10" s="398"/>
      <c r="O10" s="398"/>
      <c r="P10" s="398"/>
      <c r="Q10" s="398"/>
      <c r="R10" s="398"/>
      <c r="S10" s="398"/>
      <c r="T10" s="398"/>
      <c r="U10" s="398"/>
      <c r="V10" s="398"/>
      <c r="W10" s="398"/>
      <c r="X10" s="398"/>
      <c r="Y10" s="398"/>
      <c r="Z10" s="398"/>
      <c r="AA10" s="398"/>
      <c r="AB10" s="398"/>
      <c r="AC10" s="398"/>
      <c r="AD10" s="398"/>
      <c r="AE10" s="398"/>
      <c r="AF10" s="398"/>
      <c r="AG10" s="398"/>
      <c r="AH10" s="398"/>
      <c r="AI10" s="398"/>
      <c r="AJ10" s="398"/>
      <c r="AK10" s="398"/>
      <c r="AL10" s="398"/>
      <c r="AM10" s="398"/>
      <c r="AN10" s="398"/>
      <c r="AO10" s="398"/>
      <c r="AP10" s="398"/>
      <c r="AQ10" s="398"/>
      <c r="AR10" s="398"/>
      <c r="AS10" s="398"/>
      <c r="AT10" s="398"/>
      <c r="AU10" s="398"/>
      <c r="AV10" s="398"/>
      <c r="AW10" s="398"/>
      <c r="AX10" s="398"/>
      <c r="AY10" s="398"/>
      <c r="AZ10" s="398"/>
      <c r="BA10" s="398"/>
      <c r="BB10" s="398"/>
      <c r="BC10" s="398"/>
      <c r="BD10" s="398"/>
      <c r="BE10" s="398"/>
      <c r="BF10" s="398"/>
      <c r="BG10" s="398"/>
      <c r="BH10" s="398"/>
      <c r="BI10" s="398"/>
      <c r="BJ10" s="398"/>
      <c r="BK10" s="398"/>
      <c r="BL10" s="398"/>
      <c r="BM10" s="398"/>
      <c r="BN10" s="398"/>
      <c r="BO10" s="398"/>
      <c r="BP10" s="398"/>
      <c r="BQ10" s="398"/>
      <c r="BR10" s="398"/>
      <c r="BS10" s="398"/>
      <c r="BT10" s="398"/>
      <c r="BU10" s="398"/>
      <c r="BV10" s="398"/>
      <c r="BW10" s="398"/>
      <c r="BX10" s="398"/>
      <c r="BY10" s="398"/>
      <c r="BZ10" s="398"/>
      <c r="CA10" s="398"/>
      <c r="CB10" s="398"/>
      <c r="CC10" s="398"/>
      <c r="CD10" s="398"/>
      <c r="CE10" s="398"/>
      <c r="CF10" s="398"/>
      <c r="CG10" s="398"/>
      <c r="CH10" s="398"/>
      <c r="CI10" s="398"/>
      <c r="CJ10" s="398"/>
      <c r="CK10" s="398"/>
      <c r="CL10" s="398"/>
      <c r="CM10" s="398"/>
      <c r="CN10" s="398"/>
      <c r="CO10" s="398"/>
      <c r="CP10" s="398"/>
      <c r="CQ10" s="398"/>
      <c r="CR10" s="398"/>
      <c r="CS10" s="398"/>
      <c r="CT10" s="398"/>
      <c r="CU10" s="398"/>
      <c r="CV10" s="398"/>
      <c r="CW10" s="398"/>
      <c r="CX10" s="398"/>
      <c r="CY10" s="398"/>
      <c r="CZ10" s="398"/>
      <c r="DA10" s="398"/>
      <c r="DB10" s="398"/>
      <c r="DC10" s="398"/>
      <c r="DD10" s="398"/>
      <c r="DE10" s="398"/>
      <c r="DF10" s="398"/>
      <c r="DG10" s="398"/>
      <c r="DH10" s="398"/>
      <c r="DI10" s="398"/>
      <c r="DJ10" s="398"/>
      <c r="DK10" s="398"/>
      <c r="DL10" s="398"/>
      <c r="DM10" s="398"/>
      <c r="DN10" s="398"/>
      <c r="DO10" s="398"/>
      <c r="DP10" s="398"/>
      <c r="DQ10" s="398"/>
      <c r="DR10" s="398"/>
      <c r="DS10" s="398"/>
      <c r="DT10" s="398"/>
      <c r="DU10" s="398"/>
      <c r="DV10" s="398"/>
      <c r="DW10" s="398"/>
      <c r="DX10" s="398"/>
      <c r="DY10" s="398"/>
      <c r="DZ10" s="398"/>
      <c r="EA10" s="398"/>
      <c r="EB10" s="398"/>
      <c r="EC10" s="398"/>
      <c r="ED10" s="398"/>
      <c r="EE10" s="398"/>
      <c r="EF10" s="398"/>
      <c r="EG10" s="398"/>
      <c r="EH10" s="398"/>
      <c r="EI10" s="398"/>
      <c r="EJ10" s="398"/>
      <c r="EK10" s="398"/>
      <c r="EL10" s="398"/>
      <c r="EM10" s="398"/>
      <c r="EN10" s="398"/>
      <c r="EO10" s="398"/>
      <c r="EP10" s="398"/>
      <c r="EQ10" s="398"/>
      <c r="ER10" s="398"/>
      <c r="ES10" s="399"/>
      <c r="ET10" s="352" t="s">
        <v>437</v>
      </c>
      <c r="EU10" s="353"/>
      <c r="EV10" s="353"/>
      <c r="EW10" s="353"/>
      <c r="EX10" s="353"/>
      <c r="EY10" s="353"/>
      <c r="EZ10" s="353"/>
      <c r="FA10" s="353"/>
      <c r="FB10" s="353"/>
      <c r="FC10" s="353"/>
      <c r="FD10" s="353"/>
      <c r="FE10" s="353"/>
      <c r="FF10" s="353"/>
      <c r="FG10" s="354"/>
      <c r="FH10" s="79"/>
      <c r="FI10" s="79"/>
      <c r="FJ10" s="79"/>
      <c r="FK10" s="79"/>
      <c r="FL10" s="79"/>
      <c r="FM10" s="79"/>
      <c r="FN10" s="79"/>
      <c r="FO10" s="79"/>
      <c r="FP10" s="79"/>
      <c r="FQ10" s="79"/>
      <c r="FR10" s="79"/>
      <c r="FS10" s="79"/>
      <c r="FT10" s="79"/>
      <c r="FU10" s="79"/>
      <c r="FV10" s="79"/>
      <c r="FW10" s="79"/>
      <c r="FX10" s="79"/>
      <c r="FY10" s="79"/>
      <c r="FZ10" s="79"/>
      <c r="GA10" s="79"/>
      <c r="GB10" s="79"/>
      <c r="GC10" s="79"/>
      <c r="GD10" s="79"/>
      <c r="GE10" s="79"/>
      <c r="GF10" s="79"/>
      <c r="GG10" s="79"/>
      <c r="GH10" s="79"/>
      <c r="GI10" s="79"/>
      <c r="GJ10" s="79"/>
      <c r="GK10" s="79"/>
      <c r="GL10" s="79"/>
      <c r="GM10" s="79"/>
      <c r="GN10" s="79"/>
      <c r="GO10" s="79"/>
      <c r="GP10" s="79"/>
      <c r="GQ10" s="79"/>
      <c r="GR10" s="79"/>
      <c r="GS10" s="79"/>
      <c r="GT10" s="79"/>
      <c r="GU10" s="79"/>
      <c r="GV10" s="79"/>
      <c r="GW10" s="79"/>
      <c r="GX10" s="79"/>
      <c r="GY10" s="79"/>
      <c r="GZ10" s="79"/>
      <c r="HA10" s="79"/>
      <c r="HB10" s="79"/>
      <c r="HC10" s="79"/>
      <c r="HD10" s="79"/>
      <c r="HE10" s="79"/>
      <c r="HF10" s="79"/>
      <c r="HG10" s="79"/>
      <c r="HH10" s="79"/>
      <c r="HI10" s="79"/>
      <c r="HJ10" s="79"/>
      <c r="HK10" s="79"/>
      <c r="HL10" s="79"/>
      <c r="HM10" s="79"/>
      <c r="HN10" s="79"/>
      <c r="HO10" s="79"/>
      <c r="HP10" s="79"/>
      <c r="HQ10" s="79"/>
      <c r="HR10" s="79"/>
      <c r="HS10" s="79"/>
      <c r="HT10" s="79"/>
      <c r="HU10" s="79"/>
      <c r="HV10" s="79"/>
      <c r="HW10" s="79"/>
      <c r="HX10" s="79"/>
      <c r="HY10" s="79"/>
      <c r="HZ10" s="79"/>
      <c r="IA10" s="79"/>
      <c r="IB10" s="79"/>
      <c r="IC10" s="79"/>
      <c r="ID10" s="79"/>
      <c r="IE10" s="79"/>
      <c r="IF10" s="79"/>
      <c r="IG10" s="79"/>
      <c r="IH10" s="79"/>
      <c r="II10" s="79"/>
      <c r="IJ10" s="79"/>
      <c r="IK10" s="79"/>
      <c r="IL10" s="79"/>
      <c r="IM10" s="79"/>
      <c r="IN10" s="79"/>
      <c r="IO10" s="79"/>
      <c r="IP10" s="79"/>
      <c r="IQ10" s="79"/>
      <c r="IR10" s="79"/>
    </row>
    <row r="11" spans="1:1021" s="79" customFormat="1">
      <c r="E11" s="89"/>
      <c r="EB11" s="87"/>
      <c r="EC11" s="87"/>
      <c r="ED11" s="87"/>
      <c r="EE11" s="87"/>
      <c r="EF11" s="88"/>
      <c r="EG11" s="88"/>
      <c r="EH11" s="90"/>
      <c r="EI11" s="90"/>
      <c r="EJ11" s="90"/>
      <c r="EK11" s="90"/>
      <c r="EL11" s="90"/>
      <c r="EM11" s="90"/>
      <c r="EN11" s="91"/>
      <c r="EO11" s="91"/>
      <c r="EP11" s="91"/>
      <c r="EQ11" s="91"/>
      <c r="ER11" s="91" t="s">
        <v>438</v>
      </c>
      <c r="ES11" s="90"/>
      <c r="ET11" s="352" t="s">
        <v>439</v>
      </c>
      <c r="EU11" s="353"/>
      <c r="EV11" s="353"/>
      <c r="EW11" s="353"/>
      <c r="EX11" s="353"/>
      <c r="EY11" s="353"/>
      <c r="EZ11" s="353"/>
      <c r="FA11" s="353"/>
      <c r="FB11" s="353"/>
      <c r="FC11" s="353"/>
      <c r="FD11" s="353"/>
      <c r="FE11" s="353"/>
      <c r="FF11" s="353"/>
      <c r="FG11" s="354"/>
    </row>
    <row r="12" spans="1:1021">
      <c r="A12" s="79"/>
      <c r="B12" s="79"/>
      <c r="C12" s="79"/>
      <c r="D12" s="79"/>
      <c r="E12" s="79"/>
      <c r="F12" s="79"/>
      <c r="G12" s="79"/>
      <c r="H12" s="79"/>
      <c r="I12" s="79"/>
      <c r="J12" s="79"/>
      <c r="K12" s="79"/>
      <c r="L12" s="79"/>
      <c r="M12" s="79"/>
      <c r="N12" s="79"/>
      <c r="O12" s="79"/>
      <c r="P12" s="79"/>
      <c r="Q12" s="79"/>
      <c r="R12" s="79"/>
      <c r="S12" s="79"/>
      <c r="T12" s="79"/>
      <c r="U12" s="79"/>
      <c r="V12" s="79"/>
      <c r="W12" s="79"/>
      <c r="X12" s="79"/>
      <c r="Y12" s="79"/>
      <c r="Z12" s="79"/>
      <c r="AA12" s="79"/>
      <c r="AB12" s="79"/>
      <c r="AC12" s="79"/>
      <c r="AD12" s="79"/>
      <c r="AE12" s="79"/>
      <c r="AF12" s="79"/>
      <c r="AG12" s="79"/>
      <c r="AH12" s="79"/>
      <c r="AI12" s="79"/>
      <c r="AJ12" s="79"/>
      <c r="AK12" s="79"/>
      <c r="AL12" s="79"/>
      <c r="AM12" s="79"/>
      <c r="AN12" s="79"/>
      <c r="AO12" s="79"/>
      <c r="AP12" s="79"/>
      <c r="AQ12" s="79"/>
      <c r="AR12" s="79"/>
      <c r="AS12" s="79"/>
      <c r="AT12" s="79"/>
      <c r="AU12" s="79"/>
      <c r="AV12" s="79"/>
      <c r="AW12" s="319" t="s">
        <v>108</v>
      </c>
      <c r="AX12" s="319"/>
      <c r="AY12" s="319"/>
      <c r="AZ12" s="319"/>
      <c r="BA12" s="319"/>
      <c r="BB12" s="320"/>
      <c r="BC12" s="320"/>
      <c r="BD12" s="320"/>
      <c r="BE12" s="320"/>
      <c r="BF12" s="320"/>
      <c r="BG12" s="321" t="s">
        <v>106</v>
      </c>
      <c r="BH12" s="321"/>
      <c r="BI12" s="320" t="s">
        <v>499</v>
      </c>
      <c r="BJ12" s="320"/>
      <c r="BK12" s="320"/>
      <c r="BL12" s="320"/>
      <c r="BM12" s="320"/>
      <c r="BN12" s="320"/>
      <c r="BO12" s="320"/>
      <c r="BP12" s="320"/>
      <c r="BQ12" s="320"/>
      <c r="BR12" s="320"/>
      <c r="BS12" s="320"/>
      <c r="BT12" s="320"/>
      <c r="BU12" s="320"/>
      <c r="BV12" s="320"/>
      <c r="BW12" s="320"/>
      <c r="BX12" s="320"/>
      <c r="BY12" s="320"/>
      <c r="BZ12" s="320"/>
      <c r="CA12" s="320"/>
      <c r="CB12" s="320"/>
      <c r="CC12" s="320"/>
      <c r="CD12" s="320"/>
      <c r="CE12" s="320"/>
      <c r="CF12" s="319">
        <v>20</v>
      </c>
      <c r="CG12" s="319"/>
      <c r="CH12" s="319"/>
      <c r="CI12" s="319"/>
      <c r="CJ12" s="322" t="s">
        <v>368</v>
      </c>
      <c r="CK12" s="322"/>
      <c r="CL12" s="322"/>
      <c r="CM12" s="322"/>
      <c r="CN12" s="321" t="s">
        <v>107</v>
      </c>
      <c r="CO12" s="321"/>
      <c r="CP12" s="32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85"/>
      <c r="EO12" s="85"/>
      <c r="EP12" s="85"/>
      <c r="EQ12" s="85"/>
      <c r="ER12" s="85" t="s">
        <v>109</v>
      </c>
      <c r="ES12" s="1"/>
      <c r="ET12" s="326" t="s">
        <v>504</v>
      </c>
      <c r="EU12" s="327"/>
      <c r="EV12" s="327"/>
      <c r="EW12" s="327"/>
      <c r="EX12" s="327"/>
      <c r="EY12" s="327"/>
      <c r="EZ12" s="327"/>
      <c r="FA12" s="327"/>
      <c r="FB12" s="327"/>
      <c r="FC12" s="327"/>
      <c r="FD12" s="327"/>
      <c r="FE12" s="327"/>
      <c r="FF12" s="327"/>
      <c r="FG12" s="328"/>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row>
    <row r="13" spans="1:1021">
      <c r="A13" s="79" t="s">
        <v>440</v>
      </c>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303" t="s">
        <v>493</v>
      </c>
      <c r="AY13" s="303"/>
      <c r="AZ13" s="303"/>
      <c r="BA13" s="303"/>
      <c r="BB13" s="303"/>
      <c r="BC13" s="303"/>
      <c r="BD13" s="303"/>
      <c r="BE13" s="303"/>
      <c r="BF13" s="303"/>
      <c r="BG13" s="303"/>
      <c r="BH13" s="303"/>
      <c r="BI13" s="303"/>
      <c r="BJ13" s="303"/>
      <c r="BK13" s="303"/>
      <c r="BL13" s="303"/>
      <c r="BM13" s="303"/>
      <c r="BN13" s="303"/>
      <c r="BO13" s="303"/>
      <c r="BP13" s="303"/>
      <c r="BQ13" s="303"/>
      <c r="BR13" s="303"/>
      <c r="BS13" s="303"/>
      <c r="BT13" s="303"/>
      <c r="BU13" s="303"/>
      <c r="BV13" s="303"/>
      <c r="BW13" s="303"/>
      <c r="BX13" s="303"/>
      <c r="BY13" s="303"/>
      <c r="BZ13" s="303"/>
      <c r="CA13" s="303"/>
      <c r="CB13" s="303"/>
      <c r="CC13" s="303"/>
      <c r="CD13" s="303"/>
      <c r="CE13" s="303"/>
      <c r="CF13" s="303"/>
      <c r="CG13" s="303"/>
      <c r="CH13" s="303"/>
      <c r="CI13" s="303"/>
      <c r="CJ13" s="303"/>
      <c r="CK13" s="303"/>
      <c r="CL13" s="303"/>
      <c r="CM13" s="303"/>
      <c r="CN13" s="303"/>
      <c r="CO13" s="303"/>
      <c r="CP13" s="303"/>
      <c r="CQ13" s="303"/>
      <c r="CR13" s="303"/>
      <c r="CS13" s="303"/>
      <c r="CT13" s="303"/>
      <c r="CU13" s="303"/>
      <c r="CV13" s="303"/>
      <c r="CW13" s="303"/>
      <c r="CX13" s="303"/>
      <c r="CY13" s="303"/>
      <c r="CZ13" s="303"/>
      <c r="DA13" s="303"/>
      <c r="DB13" s="303"/>
      <c r="DC13" s="303"/>
      <c r="DD13" s="303"/>
      <c r="DE13" s="303"/>
      <c r="DF13" s="303"/>
      <c r="DG13" s="303"/>
      <c r="DH13" s="303"/>
      <c r="DI13" s="303"/>
      <c r="DJ13" s="303"/>
      <c r="DK13" s="303"/>
      <c r="DL13" s="303"/>
      <c r="DM13" s="303"/>
      <c r="DN13" s="303"/>
      <c r="DO13" s="303"/>
      <c r="DP13" s="303"/>
      <c r="DQ13" s="303"/>
      <c r="DR13" s="303"/>
      <c r="DS13" s="303"/>
      <c r="DT13" s="303"/>
      <c r="DU13" s="303"/>
      <c r="DV13" s="303"/>
      <c r="DW13" s="303"/>
      <c r="DX13" s="303"/>
      <c r="DY13" s="303"/>
      <c r="DZ13" s="303"/>
      <c r="EA13" s="303"/>
      <c r="EB13" s="303"/>
      <c r="EC13" s="303"/>
      <c r="ED13" s="303"/>
      <c r="EE13" s="303"/>
      <c r="EF13" s="303"/>
      <c r="EG13" s="303"/>
      <c r="EH13" s="303"/>
      <c r="EI13" s="303"/>
      <c r="EJ13" s="303"/>
      <c r="EK13" s="1"/>
      <c r="EL13" s="1"/>
      <c r="EM13" s="1"/>
      <c r="EN13" s="85"/>
      <c r="EO13" s="85"/>
      <c r="EP13" s="85"/>
      <c r="EQ13" s="85"/>
      <c r="ER13" s="85"/>
      <c r="ES13" s="1"/>
      <c r="ET13" s="385" t="s">
        <v>441</v>
      </c>
      <c r="EU13" s="386"/>
      <c r="EV13" s="386"/>
      <c r="EW13" s="386"/>
      <c r="EX13" s="386"/>
      <c r="EY13" s="386"/>
      <c r="EZ13" s="386"/>
      <c r="FA13" s="386"/>
      <c r="FB13" s="386"/>
      <c r="FC13" s="386"/>
      <c r="FD13" s="386"/>
      <c r="FE13" s="386"/>
      <c r="FF13" s="386"/>
      <c r="FG13" s="387"/>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c r="VT13" s="1"/>
      <c r="VU13" s="1"/>
      <c r="VV13" s="1"/>
      <c r="VW13" s="1"/>
      <c r="VX13" s="1"/>
      <c r="VY13" s="1"/>
      <c r="VZ13" s="1"/>
      <c r="WA13" s="1"/>
      <c r="WB13" s="1"/>
      <c r="WC13" s="1"/>
      <c r="WD13" s="1"/>
      <c r="WE13" s="1"/>
      <c r="WF13" s="1"/>
      <c r="WG13" s="1"/>
      <c r="WH13" s="1"/>
      <c r="WI13" s="1"/>
      <c r="WJ13" s="1"/>
      <c r="WK13" s="1"/>
      <c r="WL13" s="1"/>
      <c r="WM13" s="1"/>
      <c r="WN13" s="1"/>
      <c r="WO13" s="1"/>
      <c r="WP13" s="1"/>
      <c r="WQ13" s="1"/>
      <c r="WR13" s="1"/>
      <c r="WS13" s="1"/>
      <c r="WT13" s="1"/>
      <c r="WU13" s="1"/>
      <c r="WV13" s="1"/>
      <c r="WW13" s="1"/>
      <c r="WX13" s="1"/>
      <c r="WY13" s="1"/>
      <c r="WZ13" s="1"/>
      <c r="XA13" s="1"/>
      <c r="XB13" s="1"/>
      <c r="XC13" s="1"/>
      <c r="XD13" s="1"/>
      <c r="XE13" s="1"/>
      <c r="XF13" s="1"/>
      <c r="XG13" s="1"/>
      <c r="XH13" s="1"/>
      <c r="XI13" s="1"/>
      <c r="XJ13" s="1"/>
      <c r="XK13" s="1"/>
      <c r="XL13" s="1"/>
      <c r="XM13" s="1"/>
      <c r="XN13" s="1"/>
      <c r="XO13" s="1"/>
      <c r="XP13" s="1"/>
      <c r="XQ13" s="1"/>
      <c r="XR13" s="1"/>
      <c r="XS13" s="1"/>
      <c r="XT13" s="1"/>
      <c r="XU13" s="1"/>
      <c r="XV13" s="1"/>
      <c r="XW13" s="1"/>
      <c r="XX13" s="1"/>
      <c r="XY13" s="1"/>
      <c r="XZ13" s="1"/>
      <c r="YA13" s="1"/>
      <c r="YB13" s="1"/>
      <c r="YC13" s="1"/>
      <c r="YD13" s="1"/>
      <c r="YE13" s="1"/>
      <c r="YF13" s="1"/>
      <c r="YG13" s="1"/>
      <c r="YH13" s="1"/>
      <c r="YI13" s="1"/>
      <c r="YJ13" s="1"/>
      <c r="YK13" s="1"/>
      <c r="YL13" s="1"/>
      <c r="YM13" s="1"/>
      <c r="YN13" s="1"/>
      <c r="YO13" s="1"/>
      <c r="YP13" s="1"/>
      <c r="YQ13" s="1"/>
      <c r="YR13" s="1"/>
      <c r="YS13" s="1"/>
      <c r="YT13" s="1"/>
      <c r="YU13" s="1"/>
      <c r="YV13" s="1"/>
      <c r="YW13" s="1"/>
      <c r="YX13" s="1"/>
      <c r="YY13" s="1"/>
      <c r="YZ13" s="1"/>
      <c r="ZA13" s="1"/>
      <c r="ZB13" s="1"/>
      <c r="ZC13" s="1"/>
      <c r="ZD13" s="1"/>
      <c r="ZE13" s="1"/>
      <c r="ZF13" s="1"/>
      <c r="ZG13" s="1"/>
      <c r="ZH13" s="1"/>
      <c r="ZI13" s="1"/>
      <c r="ZJ13" s="1"/>
      <c r="ZK13" s="1"/>
      <c r="ZL13" s="1"/>
      <c r="ZM13" s="1"/>
      <c r="ZN13" s="1"/>
      <c r="ZO13" s="1"/>
      <c r="ZP13" s="1"/>
      <c r="ZQ13" s="1"/>
      <c r="ZR13" s="1"/>
      <c r="ZS13" s="1"/>
      <c r="ZT13" s="1"/>
      <c r="ZU13" s="1"/>
      <c r="ZV13" s="1"/>
      <c r="ZW13" s="1"/>
      <c r="ZX13" s="1"/>
      <c r="ZY13" s="1"/>
      <c r="ZZ13" s="1"/>
      <c r="AAA13" s="1"/>
      <c r="AAB13" s="1"/>
      <c r="AAC13" s="1"/>
      <c r="AAD13" s="1"/>
      <c r="AAE13" s="1"/>
      <c r="AAF13" s="1"/>
      <c r="AAG13" s="1"/>
      <c r="AAH13" s="1"/>
      <c r="AAI13" s="1"/>
      <c r="AAJ13" s="1"/>
      <c r="AAK13" s="1"/>
      <c r="AAL13" s="1"/>
      <c r="AAM13" s="1"/>
      <c r="AAN13" s="1"/>
      <c r="AAO13" s="1"/>
      <c r="AAP13" s="1"/>
      <c r="AAQ13" s="1"/>
      <c r="AAR13" s="1"/>
      <c r="AAS13" s="1"/>
      <c r="AAT13" s="1"/>
      <c r="AAU13" s="1"/>
      <c r="AAV13" s="1"/>
      <c r="AAW13" s="1"/>
      <c r="AAX13" s="1"/>
      <c r="AAY13" s="1"/>
      <c r="AAZ13" s="1"/>
      <c r="ABA13" s="1"/>
      <c r="ABB13" s="1"/>
      <c r="ABC13" s="1"/>
      <c r="ABD13" s="1"/>
      <c r="ABE13" s="1"/>
      <c r="ABF13" s="1"/>
      <c r="ABG13" s="1"/>
      <c r="ABH13" s="1"/>
      <c r="ABI13" s="1"/>
      <c r="ABJ13" s="1"/>
      <c r="ABK13" s="1"/>
      <c r="ABL13" s="1"/>
      <c r="ABM13" s="1"/>
      <c r="ABN13" s="1"/>
      <c r="ABO13" s="1"/>
      <c r="ABP13" s="1"/>
      <c r="ABQ13" s="1"/>
      <c r="ABR13" s="1"/>
      <c r="ABS13" s="1"/>
      <c r="ABT13" s="1"/>
      <c r="ABU13" s="1"/>
      <c r="ABV13" s="1"/>
      <c r="ABW13" s="1"/>
      <c r="ABX13" s="1"/>
      <c r="ABY13" s="1"/>
      <c r="ABZ13" s="1"/>
      <c r="ACA13" s="1"/>
      <c r="ACB13" s="1"/>
      <c r="ACC13" s="1"/>
      <c r="ACD13" s="1"/>
      <c r="ACE13" s="1"/>
      <c r="ACF13" s="1"/>
      <c r="ACG13" s="1"/>
      <c r="ACH13" s="1"/>
      <c r="ACI13" s="1"/>
      <c r="ACJ13" s="1"/>
      <c r="ACK13" s="1"/>
      <c r="ACL13" s="1"/>
      <c r="ACM13" s="1"/>
      <c r="ACN13" s="1"/>
      <c r="ACO13" s="1"/>
      <c r="ACP13" s="1"/>
      <c r="ACQ13" s="1"/>
      <c r="ACR13" s="1"/>
      <c r="ACS13" s="1"/>
      <c r="ACT13" s="1"/>
      <c r="ACU13" s="1"/>
      <c r="ACV13" s="1"/>
      <c r="ACW13" s="1"/>
      <c r="ACX13" s="1"/>
      <c r="ACY13" s="1"/>
      <c r="ACZ13" s="1"/>
      <c r="ADA13" s="1"/>
      <c r="ADB13" s="1"/>
      <c r="ADC13" s="1"/>
      <c r="ADD13" s="1"/>
      <c r="ADE13" s="1"/>
      <c r="ADF13" s="1"/>
      <c r="ADG13" s="1"/>
      <c r="ADH13" s="1"/>
      <c r="ADI13" s="1"/>
      <c r="ADJ13" s="1"/>
      <c r="ADK13" s="1"/>
      <c r="ADL13" s="1"/>
      <c r="ADM13" s="1"/>
      <c r="ADN13" s="1"/>
      <c r="ADO13" s="1"/>
      <c r="ADP13" s="1"/>
      <c r="ADQ13" s="1"/>
      <c r="ADR13" s="1"/>
      <c r="ADS13" s="1"/>
      <c r="ADT13" s="1"/>
      <c r="ADU13" s="1"/>
      <c r="ADV13" s="1"/>
      <c r="ADW13" s="1"/>
      <c r="ADX13" s="1"/>
      <c r="ADY13" s="1"/>
      <c r="ADZ13" s="1"/>
      <c r="AEA13" s="1"/>
      <c r="AEB13" s="1"/>
      <c r="AEC13" s="1"/>
      <c r="AED13" s="1"/>
      <c r="AEE13" s="1"/>
      <c r="AEF13" s="1"/>
      <c r="AEG13" s="1"/>
      <c r="AEH13" s="1"/>
      <c r="AEI13" s="1"/>
      <c r="AEJ13" s="1"/>
      <c r="AEK13" s="1"/>
      <c r="AEL13" s="1"/>
      <c r="AEM13" s="1"/>
      <c r="AEN13" s="1"/>
      <c r="AEO13" s="1"/>
      <c r="AEP13" s="1"/>
      <c r="AEQ13" s="1"/>
      <c r="AER13" s="1"/>
      <c r="AES13" s="1"/>
      <c r="AET13" s="1"/>
      <c r="AEU13" s="1"/>
      <c r="AEV13" s="1"/>
      <c r="AEW13" s="1"/>
      <c r="AEX13" s="1"/>
      <c r="AEY13" s="1"/>
      <c r="AEZ13" s="1"/>
      <c r="AFA13" s="1"/>
      <c r="AFB13" s="1"/>
      <c r="AFC13" s="1"/>
      <c r="AFD13" s="1"/>
      <c r="AFE13" s="1"/>
      <c r="AFF13" s="1"/>
      <c r="AFG13" s="1"/>
      <c r="AFH13" s="1"/>
      <c r="AFI13" s="1"/>
      <c r="AFJ13" s="1"/>
      <c r="AFK13" s="1"/>
      <c r="AFL13" s="1"/>
      <c r="AFM13" s="1"/>
      <c r="AFN13" s="1"/>
      <c r="AFO13" s="1"/>
      <c r="AFP13" s="1"/>
      <c r="AFQ13" s="1"/>
      <c r="AFR13" s="1"/>
      <c r="AFS13" s="1"/>
      <c r="AFT13" s="1"/>
      <c r="AFU13" s="1"/>
      <c r="AFV13" s="1"/>
      <c r="AFW13" s="1"/>
      <c r="AFX13" s="1"/>
      <c r="AFY13" s="1"/>
      <c r="AFZ13" s="1"/>
      <c r="AGA13" s="1"/>
      <c r="AGB13" s="1"/>
      <c r="AGC13" s="1"/>
      <c r="AGD13" s="1"/>
      <c r="AGE13" s="1"/>
      <c r="AGF13" s="1"/>
      <c r="AGG13" s="1"/>
      <c r="AGH13" s="1"/>
      <c r="AGI13" s="1"/>
      <c r="AGJ13" s="1"/>
      <c r="AGK13" s="1"/>
      <c r="AGL13" s="1"/>
      <c r="AGM13" s="1"/>
      <c r="AGN13" s="1"/>
      <c r="AGO13" s="1"/>
      <c r="AGP13" s="1"/>
      <c r="AGQ13" s="1"/>
      <c r="AGR13" s="1"/>
      <c r="AGS13" s="1"/>
      <c r="AGT13" s="1"/>
      <c r="AGU13" s="1"/>
      <c r="AGV13" s="1"/>
      <c r="AGW13" s="1"/>
      <c r="AGX13" s="1"/>
      <c r="AGY13" s="1"/>
      <c r="AGZ13" s="1"/>
      <c r="AHA13" s="1"/>
      <c r="AHB13" s="1"/>
      <c r="AHC13" s="1"/>
      <c r="AHD13" s="1"/>
      <c r="AHE13" s="1"/>
      <c r="AHF13" s="1"/>
      <c r="AHG13" s="1"/>
      <c r="AHH13" s="1"/>
      <c r="AHI13" s="1"/>
      <c r="AHJ13" s="1"/>
      <c r="AHK13" s="1"/>
      <c r="AHL13" s="1"/>
      <c r="AHM13" s="1"/>
      <c r="AHN13" s="1"/>
      <c r="AHO13" s="1"/>
      <c r="AHP13" s="1"/>
      <c r="AHQ13" s="1"/>
      <c r="AHR13" s="1"/>
      <c r="AHS13" s="1"/>
      <c r="AHT13" s="1"/>
      <c r="AHU13" s="1"/>
      <c r="AHV13" s="1"/>
      <c r="AHW13" s="1"/>
      <c r="AHX13" s="1"/>
      <c r="AHY13" s="1"/>
      <c r="AHZ13" s="1"/>
      <c r="AIA13" s="1"/>
      <c r="AIB13" s="1"/>
      <c r="AIC13" s="1"/>
      <c r="AID13" s="1"/>
      <c r="AIE13" s="1"/>
      <c r="AIF13" s="1"/>
      <c r="AIG13" s="1"/>
      <c r="AIH13" s="1"/>
      <c r="AII13" s="1"/>
      <c r="AIJ13" s="1"/>
      <c r="AIK13" s="1"/>
      <c r="AIL13" s="1"/>
      <c r="AIM13" s="1"/>
      <c r="AIN13" s="1"/>
      <c r="AIO13" s="1"/>
      <c r="AIP13" s="1"/>
      <c r="AIQ13" s="1"/>
      <c r="AIR13" s="1"/>
      <c r="AIS13" s="1"/>
      <c r="AIT13" s="1"/>
      <c r="AIU13" s="1"/>
      <c r="AIV13" s="1"/>
      <c r="AIW13" s="1"/>
      <c r="AIX13" s="1"/>
      <c r="AIY13" s="1"/>
      <c r="AIZ13" s="1"/>
      <c r="AJA13" s="1"/>
      <c r="AJB13" s="1"/>
      <c r="AJC13" s="1"/>
      <c r="AJD13" s="1"/>
      <c r="AJE13" s="1"/>
      <c r="AJF13" s="1"/>
      <c r="AJG13" s="1"/>
      <c r="AJH13" s="1"/>
      <c r="AJI13" s="1"/>
      <c r="AJJ13" s="1"/>
      <c r="AJK13" s="1"/>
      <c r="AJL13" s="1"/>
      <c r="AJM13" s="1"/>
      <c r="AJN13" s="1"/>
      <c r="AJO13" s="1"/>
      <c r="AJP13" s="1"/>
      <c r="AJQ13" s="1"/>
      <c r="AJR13" s="1"/>
      <c r="AJS13" s="1"/>
      <c r="AJT13" s="1"/>
      <c r="AJU13" s="1"/>
      <c r="AJV13" s="1"/>
      <c r="AJW13" s="1"/>
      <c r="AJX13" s="1"/>
      <c r="AJY13" s="1"/>
      <c r="AJZ13" s="1"/>
      <c r="AKA13" s="1"/>
      <c r="AKB13" s="1"/>
      <c r="AKC13" s="1"/>
      <c r="AKD13" s="1"/>
      <c r="AKE13" s="1"/>
      <c r="AKF13" s="1"/>
      <c r="AKG13" s="1"/>
      <c r="AKH13" s="1"/>
      <c r="AKI13" s="1"/>
      <c r="AKJ13" s="1"/>
      <c r="AKK13" s="1"/>
      <c r="AKL13" s="1"/>
      <c r="AKM13" s="1"/>
      <c r="AKN13" s="1"/>
      <c r="AKO13" s="1"/>
      <c r="AKP13" s="1"/>
      <c r="AKQ13" s="1"/>
      <c r="AKR13" s="1"/>
      <c r="AKS13" s="1"/>
      <c r="AKT13" s="1"/>
      <c r="AKU13" s="1"/>
      <c r="AKV13" s="1"/>
      <c r="AKW13" s="1"/>
      <c r="AKX13" s="1"/>
      <c r="AKY13" s="1"/>
      <c r="AKZ13" s="1"/>
      <c r="ALA13" s="1"/>
      <c r="ALB13" s="1"/>
      <c r="ALC13" s="1"/>
      <c r="ALD13" s="1"/>
      <c r="ALE13" s="1"/>
      <c r="ALF13" s="1"/>
      <c r="ALG13" s="1"/>
      <c r="ALH13" s="1"/>
      <c r="ALI13" s="1"/>
      <c r="ALJ13" s="1"/>
      <c r="ALK13" s="1"/>
      <c r="ALL13" s="1"/>
      <c r="ALM13" s="1"/>
      <c r="ALN13" s="1"/>
      <c r="ALO13" s="1"/>
      <c r="ALP13" s="1"/>
      <c r="ALQ13" s="1"/>
      <c r="ALR13" s="1"/>
      <c r="ALS13" s="1"/>
      <c r="ALT13" s="1"/>
      <c r="ALU13" s="1"/>
      <c r="ALV13" s="1"/>
      <c r="ALW13" s="1"/>
      <c r="ALX13" s="1"/>
      <c r="ALY13" s="1"/>
      <c r="ALZ13" s="1"/>
      <c r="AMA13" s="1"/>
      <c r="AMB13" s="1"/>
      <c r="AMC13" s="1"/>
      <c r="AMD13" s="1"/>
      <c r="AME13" s="1"/>
      <c r="AMF13" s="1"/>
      <c r="AMG13" s="1"/>
    </row>
    <row r="14" spans="1:1021">
      <c r="A14" s="79" t="s">
        <v>442</v>
      </c>
      <c r="B14" s="92"/>
      <c r="C14" s="92"/>
      <c r="D14" s="92"/>
      <c r="E14" s="92"/>
      <c r="F14" s="92"/>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1"/>
      <c r="AT14" s="1"/>
      <c r="AU14" s="1"/>
      <c r="AV14" s="1"/>
      <c r="AW14" s="1"/>
      <c r="AX14" s="303"/>
      <c r="AY14" s="303"/>
      <c r="AZ14" s="303"/>
      <c r="BA14" s="303"/>
      <c r="BB14" s="303"/>
      <c r="BC14" s="303"/>
      <c r="BD14" s="303"/>
      <c r="BE14" s="303"/>
      <c r="BF14" s="303"/>
      <c r="BG14" s="303"/>
      <c r="BH14" s="303"/>
      <c r="BI14" s="303"/>
      <c r="BJ14" s="303"/>
      <c r="BK14" s="303"/>
      <c r="BL14" s="303"/>
      <c r="BM14" s="303"/>
      <c r="BN14" s="303"/>
      <c r="BO14" s="303"/>
      <c r="BP14" s="303"/>
      <c r="BQ14" s="303"/>
      <c r="BR14" s="303"/>
      <c r="BS14" s="303"/>
      <c r="BT14" s="303"/>
      <c r="BU14" s="303"/>
      <c r="BV14" s="303"/>
      <c r="BW14" s="303"/>
      <c r="BX14" s="303"/>
      <c r="BY14" s="303"/>
      <c r="BZ14" s="303"/>
      <c r="CA14" s="303"/>
      <c r="CB14" s="303"/>
      <c r="CC14" s="303"/>
      <c r="CD14" s="303"/>
      <c r="CE14" s="303"/>
      <c r="CF14" s="303"/>
      <c r="CG14" s="303"/>
      <c r="CH14" s="303"/>
      <c r="CI14" s="303"/>
      <c r="CJ14" s="303"/>
      <c r="CK14" s="303"/>
      <c r="CL14" s="303"/>
      <c r="CM14" s="303"/>
      <c r="CN14" s="303"/>
      <c r="CO14" s="303"/>
      <c r="CP14" s="303"/>
      <c r="CQ14" s="303"/>
      <c r="CR14" s="303"/>
      <c r="CS14" s="303"/>
      <c r="CT14" s="303"/>
      <c r="CU14" s="303"/>
      <c r="CV14" s="303"/>
      <c r="CW14" s="303"/>
      <c r="CX14" s="303"/>
      <c r="CY14" s="303"/>
      <c r="CZ14" s="303"/>
      <c r="DA14" s="303"/>
      <c r="DB14" s="303"/>
      <c r="DC14" s="303"/>
      <c r="DD14" s="303"/>
      <c r="DE14" s="303"/>
      <c r="DF14" s="303"/>
      <c r="DG14" s="303"/>
      <c r="DH14" s="303"/>
      <c r="DI14" s="303"/>
      <c r="DJ14" s="303"/>
      <c r="DK14" s="303"/>
      <c r="DL14" s="303"/>
      <c r="DM14" s="303"/>
      <c r="DN14" s="303"/>
      <c r="DO14" s="303"/>
      <c r="DP14" s="303"/>
      <c r="DQ14" s="303"/>
      <c r="DR14" s="303"/>
      <c r="DS14" s="303"/>
      <c r="DT14" s="303"/>
      <c r="DU14" s="303"/>
      <c r="DV14" s="303"/>
      <c r="DW14" s="303"/>
      <c r="DX14" s="303"/>
      <c r="DY14" s="303"/>
      <c r="DZ14" s="303"/>
      <c r="EA14" s="303"/>
      <c r="EB14" s="303"/>
      <c r="EC14" s="303"/>
      <c r="ED14" s="303"/>
      <c r="EE14" s="303"/>
      <c r="EF14" s="303"/>
      <c r="EG14" s="303"/>
      <c r="EH14" s="303"/>
      <c r="EI14" s="303"/>
      <c r="EJ14" s="303"/>
      <c r="EK14" s="1"/>
      <c r="EL14" s="1"/>
      <c r="EM14" s="1"/>
      <c r="EN14" s="85"/>
      <c r="EO14" s="85"/>
      <c r="EP14" s="85"/>
      <c r="EQ14" s="85"/>
      <c r="ER14" s="85" t="s">
        <v>443</v>
      </c>
      <c r="ES14" s="1"/>
      <c r="ET14" s="391"/>
      <c r="EU14" s="320"/>
      <c r="EV14" s="320"/>
      <c r="EW14" s="320"/>
      <c r="EX14" s="320"/>
      <c r="EY14" s="320"/>
      <c r="EZ14" s="320"/>
      <c r="FA14" s="320"/>
      <c r="FB14" s="320"/>
      <c r="FC14" s="320"/>
      <c r="FD14" s="320"/>
      <c r="FE14" s="320"/>
      <c r="FF14" s="320"/>
      <c r="FG14" s="392"/>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c r="VT14" s="1"/>
      <c r="VU14" s="1"/>
      <c r="VV14" s="1"/>
      <c r="VW14" s="1"/>
      <c r="VX14" s="1"/>
      <c r="VY14" s="1"/>
      <c r="VZ14" s="1"/>
      <c r="WA14" s="1"/>
      <c r="WB14" s="1"/>
      <c r="WC14" s="1"/>
      <c r="WD14" s="1"/>
      <c r="WE14" s="1"/>
      <c r="WF14" s="1"/>
      <c r="WG14" s="1"/>
      <c r="WH14" s="1"/>
      <c r="WI14" s="1"/>
      <c r="WJ14" s="1"/>
      <c r="WK14" s="1"/>
      <c r="WL14" s="1"/>
      <c r="WM14" s="1"/>
      <c r="WN14" s="1"/>
      <c r="WO14" s="1"/>
      <c r="WP14" s="1"/>
      <c r="WQ14" s="1"/>
      <c r="WR14" s="1"/>
      <c r="WS14" s="1"/>
      <c r="WT14" s="1"/>
      <c r="WU14" s="1"/>
      <c r="WV14" s="1"/>
      <c r="WW14" s="1"/>
      <c r="WX14" s="1"/>
      <c r="WY14" s="1"/>
      <c r="WZ14" s="1"/>
      <c r="XA14" s="1"/>
      <c r="XB14" s="1"/>
      <c r="XC14" s="1"/>
      <c r="XD14" s="1"/>
      <c r="XE14" s="1"/>
      <c r="XF14" s="1"/>
      <c r="XG14" s="1"/>
      <c r="XH14" s="1"/>
      <c r="XI14" s="1"/>
      <c r="XJ14" s="1"/>
      <c r="XK14" s="1"/>
      <c r="XL14" s="1"/>
      <c r="XM14" s="1"/>
      <c r="XN14" s="1"/>
      <c r="XO14" s="1"/>
      <c r="XP14" s="1"/>
      <c r="XQ14" s="1"/>
      <c r="XR14" s="1"/>
      <c r="XS14" s="1"/>
      <c r="XT14" s="1"/>
      <c r="XU14" s="1"/>
      <c r="XV14" s="1"/>
      <c r="XW14" s="1"/>
      <c r="XX14" s="1"/>
      <c r="XY14" s="1"/>
      <c r="XZ14" s="1"/>
      <c r="YA14" s="1"/>
      <c r="YB14" s="1"/>
      <c r="YC14" s="1"/>
      <c r="YD14" s="1"/>
      <c r="YE14" s="1"/>
      <c r="YF14" s="1"/>
      <c r="YG14" s="1"/>
      <c r="YH14" s="1"/>
      <c r="YI14" s="1"/>
      <c r="YJ14" s="1"/>
      <c r="YK14" s="1"/>
      <c r="YL14" s="1"/>
      <c r="YM14" s="1"/>
      <c r="YN14" s="1"/>
      <c r="YO14" s="1"/>
      <c r="YP14" s="1"/>
      <c r="YQ14" s="1"/>
      <c r="YR14" s="1"/>
      <c r="YS14" s="1"/>
      <c r="YT14" s="1"/>
      <c r="YU14" s="1"/>
      <c r="YV14" s="1"/>
      <c r="YW14" s="1"/>
      <c r="YX14" s="1"/>
      <c r="YY14" s="1"/>
      <c r="YZ14" s="1"/>
      <c r="ZA14" s="1"/>
      <c r="ZB14" s="1"/>
      <c r="ZC14" s="1"/>
      <c r="ZD14" s="1"/>
      <c r="ZE14" s="1"/>
      <c r="ZF14" s="1"/>
      <c r="ZG14" s="1"/>
      <c r="ZH14" s="1"/>
      <c r="ZI14" s="1"/>
      <c r="ZJ14" s="1"/>
      <c r="ZK14" s="1"/>
      <c r="ZL14" s="1"/>
      <c r="ZM14" s="1"/>
      <c r="ZN14" s="1"/>
      <c r="ZO14" s="1"/>
      <c r="ZP14" s="1"/>
      <c r="ZQ14" s="1"/>
      <c r="ZR14" s="1"/>
      <c r="ZS14" s="1"/>
      <c r="ZT14" s="1"/>
      <c r="ZU14" s="1"/>
      <c r="ZV14" s="1"/>
      <c r="ZW14" s="1"/>
      <c r="ZX14" s="1"/>
      <c r="ZY14" s="1"/>
      <c r="ZZ14" s="1"/>
      <c r="AAA14" s="1"/>
      <c r="AAB14" s="1"/>
      <c r="AAC14" s="1"/>
      <c r="AAD14" s="1"/>
      <c r="AAE14" s="1"/>
      <c r="AAF14" s="1"/>
      <c r="AAG14" s="1"/>
      <c r="AAH14" s="1"/>
      <c r="AAI14" s="1"/>
      <c r="AAJ14" s="1"/>
      <c r="AAK14" s="1"/>
      <c r="AAL14" s="1"/>
      <c r="AAM14" s="1"/>
      <c r="AAN14" s="1"/>
      <c r="AAO14" s="1"/>
      <c r="AAP14" s="1"/>
      <c r="AAQ14" s="1"/>
      <c r="AAR14" s="1"/>
      <c r="AAS14" s="1"/>
      <c r="AAT14" s="1"/>
      <c r="AAU14" s="1"/>
      <c r="AAV14" s="1"/>
      <c r="AAW14" s="1"/>
      <c r="AAX14" s="1"/>
      <c r="AAY14" s="1"/>
      <c r="AAZ14" s="1"/>
      <c r="ABA14" s="1"/>
      <c r="ABB14" s="1"/>
      <c r="ABC14" s="1"/>
      <c r="ABD14" s="1"/>
      <c r="ABE14" s="1"/>
      <c r="ABF14" s="1"/>
      <c r="ABG14" s="1"/>
      <c r="ABH14" s="1"/>
      <c r="ABI14" s="1"/>
      <c r="ABJ14" s="1"/>
      <c r="ABK14" s="1"/>
      <c r="ABL14" s="1"/>
      <c r="ABM14" s="1"/>
      <c r="ABN14" s="1"/>
      <c r="ABO14" s="1"/>
      <c r="ABP14" s="1"/>
      <c r="ABQ14" s="1"/>
      <c r="ABR14" s="1"/>
      <c r="ABS14" s="1"/>
      <c r="ABT14" s="1"/>
      <c r="ABU14" s="1"/>
      <c r="ABV14" s="1"/>
      <c r="ABW14" s="1"/>
      <c r="ABX14" s="1"/>
      <c r="ABY14" s="1"/>
      <c r="ABZ14" s="1"/>
      <c r="ACA14" s="1"/>
      <c r="ACB14" s="1"/>
      <c r="ACC14" s="1"/>
      <c r="ACD14" s="1"/>
      <c r="ACE14" s="1"/>
      <c r="ACF14" s="1"/>
      <c r="ACG14" s="1"/>
      <c r="ACH14" s="1"/>
      <c r="ACI14" s="1"/>
      <c r="ACJ14" s="1"/>
      <c r="ACK14" s="1"/>
      <c r="ACL14" s="1"/>
      <c r="ACM14" s="1"/>
      <c r="ACN14" s="1"/>
      <c r="ACO14" s="1"/>
      <c r="ACP14" s="1"/>
      <c r="ACQ14" s="1"/>
      <c r="ACR14" s="1"/>
      <c r="ACS14" s="1"/>
      <c r="ACT14" s="1"/>
      <c r="ACU14" s="1"/>
      <c r="ACV14" s="1"/>
      <c r="ACW14" s="1"/>
      <c r="ACX14" s="1"/>
      <c r="ACY14" s="1"/>
      <c r="ACZ14" s="1"/>
      <c r="ADA14" s="1"/>
      <c r="ADB14" s="1"/>
      <c r="ADC14" s="1"/>
      <c r="ADD14" s="1"/>
      <c r="ADE14" s="1"/>
      <c r="ADF14" s="1"/>
      <c r="ADG14" s="1"/>
      <c r="ADH14" s="1"/>
      <c r="ADI14" s="1"/>
      <c r="ADJ14" s="1"/>
      <c r="ADK14" s="1"/>
      <c r="ADL14" s="1"/>
      <c r="ADM14" s="1"/>
      <c r="ADN14" s="1"/>
      <c r="ADO14" s="1"/>
      <c r="ADP14" s="1"/>
      <c r="ADQ14" s="1"/>
      <c r="ADR14" s="1"/>
      <c r="ADS14" s="1"/>
      <c r="ADT14" s="1"/>
      <c r="ADU14" s="1"/>
      <c r="ADV14" s="1"/>
      <c r="ADW14" s="1"/>
      <c r="ADX14" s="1"/>
      <c r="ADY14" s="1"/>
      <c r="ADZ14" s="1"/>
      <c r="AEA14" s="1"/>
      <c r="AEB14" s="1"/>
      <c r="AEC14" s="1"/>
      <c r="AED14" s="1"/>
      <c r="AEE14" s="1"/>
      <c r="AEF14" s="1"/>
      <c r="AEG14" s="1"/>
      <c r="AEH14" s="1"/>
      <c r="AEI14" s="1"/>
      <c r="AEJ14" s="1"/>
      <c r="AEK14" s="1"/>
      <c r="AEL14" s="1"/>
      <c r="AEM14" s="1"/>
      <c r="AEN14" s="1"/>
      <c r="AEO14" s="1"/>
      <c r="AEP14" s="1"/>
      <c r="AEQ14" s="1"/>
      <c r="AER14" s="1"/>
      <c r="AES14" s="1"/>
      <c r="AET14" s="1"/>
      <c r="AEU14" s="1"/>
      <c r="AEV14" s="1"/>
      <c r="AEW14" s="1"/>
      <c r="AEX14" s="1"/>
      <c r="AEY14" s="1"/>
      <c r="AEZ14" s="1"/>
      <c r="AFA14" s="1"/>
      <c r="AFB14" s="1"/>
      <c r="AFC14" s="1"/>
      <c r="AFD14" s="1"/>
      <c r="AFE14" s="1"/>
      <c r="AFF14" s="1"/>
      <c r="AFG14" s="1"/>
      <c r="AFH14" s="1"/>
      <c r="AFI14" s="1"/>
      <c r="AFJ14" s="1"/>
      <c r="AFK14" s="1"/>
      <c r="AFL14" s="1"/>
      <c r="AFM14" s="1"/>
      <c r="AFN14" s="1"/>
      <c r="AFO14" s="1"/>
      <c r="AFP14" s="1"/>
      <c r="AFQ14" s="1"/>
      <c r="AFR14" s="1"/>
      <c r="AFS14" s="1"/>
      <c r="AFT14" s="1"/>
      <c r="AFU14" s="1"/>
      <c r="AFV14" s="1"/>
      <c r="AFW14" s="1"/>
      <c r="AFX14" s="1"/>
      <c r="AFY14" s="1"/>
      <c r="AFZ14" s="1"/>
      <c r="AGA14" s="1"/>
      <c r="AGB14" s="1"/>
      <c r="AGC14" s="1"/>
      <c r="AGD14" s="1"/>
      <c r="AGE14" s="1"/>
      <c r="AGF14" s="1"/>
      <c r="AGG14" s="1"/>
      <c r="AGH14" s="1"/>
      <c r="AGI14" s="1"/>
      <c r="AGJ14" s="1"/>
      <c r="AGK14" s="1"/>
      <c r="AGL14" s="1"/>
      <c r="AGM14" s="1"/>
      <c r="AGN14" s="1"/>
      <c r="AGO14" s="1"/>
      <c r="AGP14" s="1"/>
      <c r="AGQ14" s="1"/>
      <c r="AGR14" s="1"/>
      <c r="AGS14" s="1"/>
      <c r="AGT14" s="1"/>
      <c r="AGU14" s="1"/>
      <c r="AGV14" s="1"/>
      <c r="AGW14" s="1"/>
      <c r="AGX14" s="1"/>
      <c r="AGY14" s="1"/>
      <c r="AGZ14" s="1"/>
      <c r="AHA14" s="1"/>
      <c r="AHB14" s="1"/>
      <c r="AHC14" s="1"/>
      <c r="AHD14" s="1"/>
      <c r="AHE14" s="1"/>
      <c r="AHF14" s="1"/>
      <c r="AHG14" s="1"/>
      <c r="AHH14" s="1"/>
      <c r="AHI14" s="1"/>
      <c r="AHJ14" s="1"/>
      <c r="AHK14" s="1"/>
      <c r="AHL14" s="1"/>
      <c r="AHM14" s="1"/>
      <c r="AHN14" s="1"/>
      <c r="AHO14" s="1"/>
      <c r="AHP14" s="1"/>
      <c r="AHQ14" s="1"/>
      <c r="AHR14" s="1"/>
      <c r="AHS14" s="1"/>
      <c r="AHT14" s="1"/>
      <c r="AHU14" s="1"/>
      <c r="AHV14" s="1"/>
      <c r="AHW14" s="1"/>
      <c r="AHX14" s="1"/>
      <c r="AHY14" s="1"/>
      <c r="AHZ14" s="1"/>
      <c r="AIA14" s="1"/>
      <c r="AIB14" s="1"/>
      <c r="AIC14" s="1"/>
      <c r="AID14" s="1"/>
      <c r="AIE14" s="1"/>
      <c r="AIF14" s="1"/>
      <c r="AIG14" s="1"/>
      <c r="AIH14" s="1"/>
      <c r="AII14" s="1"/>
      <c r="AIJ14" s="1"/>
      <c r="AIK14" s="1"/>
      <c r="AIL14" s="1"/>
      <c r="AIM14" s="1"/>
      <c r="AIN14" s="1"/>
      <c r="AIO14" s="1"/>
      <c r="AIP14" s="1"/>
      <c r="AIQ14" s="1"/>
      <c r="AIR14" s="1"/>
      <c r="AIS14" s="1"/>
      <c r="AIT14" s="1"/>
      <c r="AIU14" s="1"/>
      <c r="AIV14" s="1"/>
      <c r="AIW14" s="1"/>
      <c r="AIX14" s="1"/>
      <c r="AIY14" s="1"/>
      <c r="AIZ14" s="1"/>
      <c r="AJA14" s="1"/>
      <c r="AJB14" s="1"/>
      <c r="AJC14" s="1"/>
      <c r="AJD14" s="1"/>
      <c r="AJE14" s="1"/>
      <c r="AJF14" s="1"/>
      <c r="AJG14" s="1"/>
      <c r="AJH14" s="1"/>
      <c r="AJI14" s="1"/>
      <c r="AJJ14" s="1"/>
      <c r="AJK14" s="1"/>
      <c r="AJL14" s="1"/>
      <c r="AJM14" s="1"/>
      <c r="AJN14" s="1"/>
      <c r="AJO14" s="1"/>
      <c r="AJP14" s="1"/>
      <c r="AJQ14" s="1"/>
      <c r="AJR14" s="1"/>
      <c r="AJS14" s="1"/>
      <c r="AJT14" s="1"/>
      <c r="AJU14" s="1"/>
      <c r="AJV14" s="1"/>
      <c r="AJW14" s="1"/>
      <c r="AJX14" s="1"/>
      <c r="AJY14" s="1"/>
      <c r="AJZ14" s="1"/>
      <c r="AKA14" s="1"/>
      <c r="AKB14" s="1"/>
      <c r="AKC14" s="1"/>
      <c r="AKD14" s="1"/>
      <c r="AKE14" s="1"/>
      <c r="AKF14" s="1"/>
      <c r="AKG14" s="1"/>
      <c r="AKH14" s="1"/>
      <c r="AKI14" s="1"/>
      <c r="AKJ14" s="1"/>
      <c r="AKK14" s="1"/>
      <c r="AKL14" s="1"/>
      <c r="AKM14" s="1"/>
      <c r="AKN14" s="1"/>
      <c r="AKO14" s="1"/>
      <c r="AKP14" s="1"/>
      <c r="AKQ14" s="1"/>
      <c r="AKR14" s="1"/>
      <c r="AKS14" s="1"/>
      <c r="AKT14" s="1"/>
      <c r="AKU14" s="1"/>
      <c r="AKV14" s="1"/>
      <c r="AKW14" s="1"/>
      <c r="AKX14" s="1"/>
      <c r="AKY14" s="1"/>
      <c r="AKZ14" s="1"/>
      <c r="ALA14" s="1"/>
      <c r="ALB14" s="1"/>
      <c r="ALC14" s="1"/>
      <c r="ALD14" s="1"/>
      <c r="ALE14" s="1"/>
      <c r="ALF14" s="1"/>
      <c r="ALG14" s="1"/>
      <c r="ALH14" s="1"/>
      <c r="ALI14" s="1"/>
      <c r="ALJ14" s="1"/>
      <c r="ALK14" s="1"/>
      <c r="ALL14" s="1"/>
      <c r="ALM14" s="1"/>
      <c r="ALN14" s="1"/>
      <c r="ALO14" s="1"/>
      <c r="ALP14" s="1"/>
      <c r="ALQ14" s="1"/>
      <c r="ALR14" s="1"/>
      <c r="ALS14" s="1"/>
      <c r="ALT14" s="1"/>
      <c r="ALU14" s="1"/>
      <c r="ALV14" s="1"/>
      <c r="ALW14" s="1"/>
      <c r="ALX14" s="1"/>
      <c r="ALY14" s="1"/>
      <c r="ALZ14" s="1"/>
      <c r="AMA14" s="1"/>
      <c r="AMB14" s="1"/>
      <c r="AMC14" s="1"/>
      <c r="AMD14" s="1"/>
      <c r="AME14" s="1"/>
      <c r="AMF14" s="1"/>
      <c r="AMG14" s="1"/>
    </row>
    <row r="15" spans="1:1021" s="92" customFormat="1">
      <c r="AS15" s="79"/>
      <c r="AT15" s="79"/>
      <c r="AU15" s="79"/>
      <c r="AV15" s="79"/>
      <c r="AW15" s="79"/>
      <c r="EJ15" s="79"/>
      <c r="EK15" s="79"/>
      <c r="EL15" s="79"/>
      <c r="EM15" s="79"/>
      <c r="EN15" s="85"/>
      <c r="EO15" s="85"/>
      <c r="EP15" s="85"/>
      <c r="EQ15" s="85"/>
      <c r="ER15" s="85"/>
      <c r="ES15" s="79"/>
      <c r="ET15" s="385"/>
      <c r="EU15" s="386"/>
      <c r="EV15" s="386"/>
      <c r="EW15" s="386"/>
      <c r="EX15" s="386"/>
      <c r="EY15" s="386"/>
      <c r="EZ15" s="386"/>
      <c r="FA15" s="386"/>
      <c r="FB15" s="386"/>
      <c r="FC15" s="386"/>
      <c r="FD15" s="386"/>
      <c r="FE15" s="386"/>
      <c r="FF15" s="386"/>
      <c r="FG15" s="387"/>
      <c r="FH15" s="79"/>
      <c r="FI15" s="79"/>
      <c r="FJ15" s="79"/>
      <c r="FK15" s="79"/>
      <c r="FL15" s="79"/>
      <c r="FM15" s="79"/>
      <c r="FN15" s="79"/>
      <c r="FO15" s="79"/>
      <c r="FP15" s="79"/>
      <c r="FQ15" s="79"/>
      <c r="FR15" s="79"/>
      <c r="FS15" s="79"/>
      <c r="FT15" s="79"/>
      <c r="FU15" s="79"/>
      <c r="FV15" s="79"/>
      <c r="FW15" s="79"/>
      <c r="FX15" s="79"/>
      <c r="FY15" s="79"/>
      <c r="FZ15" s="79"/>
      <c r="GA15" s="79"/>
      <c r="GB15" s="79"/>
      <c r="GC15" s="79"/>
      <c r="GD15" s="79"/>
      <c r="GE15" s="79"/>
      <c r="GF15" s="79"/>
      <c r="GG15" s="79"/>
      <c r="GH15" s="79"/>
      <c r="GI15" s="79"/>
      <c r="GJ15" s="79"/>
      <c r="GK15" s="79"/>
      <c r="GL15" s="79"/>
      <c r="GM15" s="79"/>
      <c r="GN15" s="79"/>
      <c r="GO15" s="79"/>
      <c r="GP15" s="79"/>
      <c r="GQ15" s="79"/>
      <c r="GR15" s="79"/>
      <c r="GS15" s="79"/>
      <c r="GT15" s="79"/>
      <c r="GU15" s="79"/>
      <c r="GV15" s="79"/>
      <c r="GW15" s="79"/>
      <c r="GX15" s="79"/>
      <c r="GY15" s="79"/>
      <c r="GZ15" s="79"/>
      <c r="HA15" s="79"/>
      <c r="HB15" s="79"/>
      <c r="HC15" s="79"/>
      <c r="HD15" s="79"/>
      <c r="HE15" s="79"/>
      <c r="HF15" s="79"/>
      <c r="HG15" s="79"/>
      <c r="HH15" s="79"/>
      <c r="HI15" s="79"/>
      <c r="HJ15" s="79"/>
      <c r="HK15" s="79"/>
      <c r="HL15" s="79"/>
      <c r="HM15" s="79"/>
      <c r="HN15" s="79"/>
      <c r="HO15" s="79"/>
      <c r="HP15" s="79"/>
      <c r="HQ15" s="79"/>
      <c r="HR15" s="79"/>
      <c r="HS15" s="79"/>
      <c r="HT15" s="79"/>
      <c r="HU15" s="79"/>
      <c r="HV15" s="79"/>
      <c r="HW15" s="79"/>
      <c r="HX15" s="79"/>
      <c r="HY15" s="79"/>
      <c r="HZ15" s="79"/>
      <c r="IA15" s="79"/>
      <c r="IB15" s="79"/>
      <c r="IC15" s="79"/>
      <c r="ID15" s="79"/>
      <c r="IE15" s="79"/>
      <c r="IF15" s="79"/>
      <c r="IG15" s="79"/>
      <c r="IH15" s="79"/>
      <c r="II15" s="79"/>
      <c r="IJ15" s="79"/>
      <c r="IK15" s="79"/>
      <c r="IL15" s="79"/>
      <c r="IM15" s="79"/>
      <c r="IN15" s="79"/>
      <c r="IO15" s="79"/>
      <c r="IP15" s="79"/>
      <c r="IQ15" s="79"/>
      <c r="IR15" s="79"/>
    </row>
    <row r="16" spans="1:1021" s="79" customFormat="1">
      <c r="A16" s="92"/>
      <c r="B16" s="92"/>
      <c r="C16" s="92"/>
      <c r="D16" s="92"/>
      <c r="E16" s="92"/>
      <c r="F16" s="92"/>
      <c r="G16" s="92"/>
      <c r="H16" s="92"/>
      <c r="I16" s="92"/>
      <c r="J16" s="92"/>
      <c r="K16" s="92"/>
      <c r="L16" s="92"/>
      <c r="M16" s="92"/>
      <c r="N16" s="92"/>
      <c r="O16" s="92"/>
      <c r="P16" s="92"/>
      <c r="Q16" s="92"/>
      <c r="R16" s="92"/>
      <c r="S16" s="92"/>
      <c r="T16" s="92"/>
      <c r="U16" s="92"/>
      <c r="V16" s="92"/>
      <c r="W16" s="92"/>
      <c r="X16" s="92"/>
      <c r="Y16" s="92"/>
      <c r="Z16" s="92"/>
      <c r="AA16" s="92"/>
      <c r="AB16" s="92"/>
      <c r="AC16" s="92"/>
      <c r="AD16" s="92"/>
      <c r="AE16" s="92"/>
      <c r="AF16" s="92"/>
      <c r="AG16" s="92"/>
      <c r="AH16" s="92"/>
      <c r="AI16" s="92"/>
      <c r="AJ16" s="92"/>
      <c r="AK16" s="92"/>
      <c r="AL16" s="92"/>
      <c r="AM16" s="92"/>
      <c r="AN16" s="92"/>
      <c r="AO16" s="92"/>
      <c r="AP16" s="92"/>
      <c r="AQ16" s="92"/>
      <c r="AR16" s="92"/>
      <c r="AX16" s="87" t="s">
        <v>444</v>
      </c>
      <c r="AY16" s="92"/>
      <c r="AZ16" s="92"/>
      <c r="BA16" s="92"/>
      <c r="BB16" s="92"/>
      <c r="BC16" s="92"/>
      <c r="BD16" s="92"/>
      <c r="BE16" s="92"/>
      <c r="BF16" s="92"/>
      <c r="BG16" s="393" t="s">
        <v>445</v>
      </c>
      <c r="BH16" s="394"/>
      <c r="BI16" s="394"/>
      <c r="BJ16" s="394"/>
      <c r="BK16" s="394"/>
      <c r="BL16" s="394"/>
      <c r="BM16" s="394"/>
      <c r="BN16" s="394"/>
      <c r="BO16" s="394"/>
      <c r="BP16" s="394"/>
      <c r="BQ16" s="394"/>
      <c r="BR16" s="394"/>
      <c r="BS16" s="394"/>
      <c r="BT16" s="394"/>
      <c r="BU16" s="394"/>
      <c r="BV16" s="394"/>
      <c r="BW16" s="394"/>
      <c r="BX16" s="394"/>
      <c r="BY16" s="394"/>
      <c r="BZ16" s="394"/>
      <c r="CA16" s="394"/>
      <c r="CB16" s="394"/>
      <c r="CC16" s="394"/>
      <c r="CD16" s="394"/>
      <c r="CE16" s="394"/>
      <c r="CF16" s="394"/>
      <c r="CG16" s="394"/>
      <c r="CH16" s="394"/>
      <c r="CI16" s="394"/>
      <c r="CJ16" s="394"/>
      <c r="CK16" s="394"/>
      <c r="CL16" s="395"/>
      <c r="CO16" s="92"/>
      <c r="CP16" s="92"/>
      <c r="CQ16" s="92"/>
      <c r="CR16" s="92"/>
      <c r="CS16" s="92"/>
      <c r="CT16" s="92"/>
      <c r="CU16" s="92"/>
      <c r="CV16" s="92"/>
      <c r="CW16" s="92"/>
      <c r="CX16" s="92"/>
      <c r="CY16" s="92"/>
      <c r="CZ16" s="92"/>
      <c r="DA16" s="92"/>
      <c r="DB16" s="92"/>
      <c r="DC16" s="92"/>
      <c r="DD16" s="92"/>
      <c r="DE16" s="92"/>
      <c r="DF16" s="92"/>
      <c r="DG16" s="92"/>
      <c r="DH16" s="92"/>
      <c r="DI16" s="92"/>
      <c r="DJ16" s="92"/>
      <c r="DK16" s="92"/>
      <c r="DL16" s="92"/>
      <c r="DM16" s="92"/>
      <c r="DN16" s="92"/>
      <c r="DO16" s="92"/>
      <c r="DP16" s="92"/>
      <c r="DQ16" s="92"/>
      <c r="DR16" s="92"/>
      <c r="DS16" s="92"/>
      <c r="DT16" s="92"/>
      <c r="DU16" s="92"/>
      <c r="DV16" s="92"/>
      <c r="DW16" s="92"/>
      <c r="DX16" s="92"/>
      <c r="DY16" s="92"/>
      <c r="DZ16" s="92"/>
      <c r="EA16" s="92"/>
      <c r="EB16" s="92"/>
      <c r="EC16" s="92"/>
      <c r="ED16" s="92"/>
      <c r="EE16" s="92"/>
      <c r="EF16" s="92"/>
      <c r="EG16" s="92"/>
      <c r="EH16" s="92"/>
      <c r="EI16" s="92"/>
      <c r="EN16" s="85"/>
      <c r="EO16" s="85"/>
      <c r="EP16" s="85"/>
      <c r="EQ16" s="85"/>
      <c r="ER16" s="85" t="s">
        <v>446</v>
      </c>
      <c r="ET16" s="388"/>
      <c r="EU16" s="389"/>
      <c r="EV16" s="389"/>
      <c r="EW16" s="389"/>
      <c r="EX16" s="389"/>
      <c r="EY16" s="389"/>
      <c r="EZ16" s="389"/>
      <c r="FA16" s="389"/>
      <c r="FB16" s="389"/>
      <c r="FC16" s="389"/>
      <c r="FD16" s="389"/>
      <c r="FE16" s="389"/>
      <c r="FF16" s="389"/>
      <c r="FG16" s="390"/>
    </row>
    <row r="17" spans="1:1021">
      <c r="A17" s="92"/>
      <c r="B17" s="92"/>
      <c r="C17" s="92"/>
      <c r="D17" s="92"/>
      <c r="E17" s="92"/>
      <c r="F17" s="92"/>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c r="AM17" s="92"/>
      <c r="AN17" s="92"/>
      <c r="AO17" s="92"/>
      <c r="AP17" s="92"/>
      <c r="AQ17" s="92"/>
      <c r="AR17" s="92"/>
      <c r="AS17" s="79"/>
      <c r="AT17" s="79"/>
      <c r="AU17" s="79"/>
      <c r="AV17" s="79"/>
      <c r="AW17" s="79"/>
      <c r="AX17" s="92"/>
      <c r="AY17" s="92"/>
      <c r="AZ17" s="92"/>
      <c r="BA17" s="92"/>
      <c r="BB17" s="92"/>
      <c r="BC17" s="92"/>
      <c r="BD17" s="92"/>
      <c r="BE17" s="92"/>
      <c r="BF17" s="92"/>
      <c r="BG17" s="93"/>
      <c r="BH17" s="94"/>
      <c r="BI17" s="94"/>
      <c r="BJ17" s="94"/>
      <c r="BK17" s="94"/>
      <c r="BL17" s="94"/>
      <c r="BM17" s="94"/>
      <c r="BN17" s="94"/>
      <c r="BO17" s="94"/>
      <c r="BP17" s="94"/>
      <c r="BQ17" s="94"/>
      <c r="BR17" s="94"/>
      <c r="BS17" s="94"/>
      <c r="BT17" s="94"/>
      <c r="BU17" s="94"/>
      <c r="BV17" s="94"/>
      <c r="BW17" s="94"/>
      <c r="BX17" s="94"/>
      <c r="BY17" s="94"/>
      <c r="BZ17" s="94"/>
      <c r="CA17" s="94"/>
      <c r="CB17" s="94"/>
      <c r="CC17" s="94"/>
      <c r="CD17" s="94"/>
      <c r="CE17" s="94"/>
      <c r="CF17" s="94"/>
      <c r="CG17" s="94"/>
      <c r="CH17" s="94"/>
      <c r="CI17" s="94"/>
      <c r="CJ17" s="94"/>
      <c r="CK17" s="94"/>
      <c r="CL17" s="95"/>
      <c r="CM17" s="1"/>
      <c r="CN17" s="1"/>
      <c r="CO17" s="92"/>
      <c r="CP17" s="92"/>
      <c r="CQ17" s="92"/>
      <c r="CR17" s="92"/>
      <c r="CS17" s="92"/>
      <c r="CT17" s="92"/>
      <c r="CU17" s="92"/>
      <c r="CV17" s="92"/>
      <c r="CW17" s="92"/>
      <c r="CX17" s="92"/>
      <c r="CY17" s="92"/>
      <c r="CZ17" s="92"/>
      <c r="DA17" s="92"/>
      <c r="DB17" s="92"/>
      <c r="DC17" s="92"/>
      <c r="DD17" s="92"/>
      <c r="DE17" s="92"/>
      <c r="DF17" s="92"/>
      <c r="DG17" s="92"/>
      <c r="DH17" s="92"/>
      <c r="DI17" s="92"/>
      <c r="DJ17" s="92"/>
      <c r="DK17" s="92"/>
      <c r="DL17" s="92"/>
      <c r="DM17" s="92"/>
      <c r="DN17" s="92"/>
      <c r="DO17" s="92"/>
      <c r="DP17" s="92"/>
      <c r="DQ17" s="92"/>
      <c r="DR17" s="92"/>
      <c r="DS17" s="92"/>
      <c r="DT17" s="92"/>
      <c r="DU17" s="92"/>
      <c r="DV17" s="92"/>
      <c r="DW17" s="92"/>
      <c r="DX17" s="92"/>
      <c r="DY17" s="92"/>
      <c r="DZ17" s="92"/>
      <c r="EA17" s="92"/>
      <c r="EB17" s="92"/>
      <c r="EC17" s="92"/>
      <c r="ED17" s="92"/>
      <c r="EE17" s="92"/>
      <c r="EF17" s="92"/>
      <c r="EG17" s="92"/>
      <c r="EH17" s="92"/>
      <c r="EI17" s="92"/>
      <c r="EJ17" s="1"/>
      <c r="EK17" s="1"/>
      <c r="EL17" s="1"/>
      <c r="EM17" s="1"/>
      <c r="EN17" s="85"/>
      <c r="EO17" s="85"/>
      <c r="EP17" s="85"/>
      <c r="EQ17" s="85"/>
      <c r="ER17" s="85"/>
      <c r="ES17" s="1"/>
      <c r="ET17" s="391"/>
      <c r="EU17" s="320"/>
      <c r="EV17" s="320"/>
      <c r="EW17" s="320"/>
      <c r="EX17" s="320"/>
      <c r="EY17" s="320"/>
      <c r="EZ17" s="320"/>
      <c r="FA17" s="320"/>
      <c r="FB17" s="320"/>
      <c r="FC17" s="320"/>
      <c r="FD17" s="320"/>
      <c r="FE17" s="320"/>
      <c r="FF17" s="320"/>
      <c r="FG17" s="392"/>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row>
    <row r="18" spans="1:1021">
      <c r="A18" s="79" t="s">
        <v>447</v>
      </c>
      <c r="B18" s="92"/>
      <c r="C18" s="92"/>
      <c r="D18" s="92"/>
      <c r="E18" s="92"/>
      <c r="F18" s="92"/>
      <c r="G18" s="92"/>
      <c r="H18" s="92"/>
      <c r="I18" s="92"/>
      <c r="J18" s="92"/>
      <c r="K18" s="92"/>
      <c r="L18" s="92"/>
      <c r="M18" s="92"/>
      <c r="N18" s="92"/>
      <c r="O18" s="92"/>
      <c r="P18" s="92"/>
      <c r="Q18" s="92"/>
      <c r="R18" s="92"/>
      <c r="S18" s="92"/>
      <c r="T18" s="92"/>
      <c r="U18" s="92"/>
      <c r="V18" s="92"/>
      <c r="W18" s="92"/>
      <c r="X18" s="92"/>
      <c r="Y18" s="92"/>
      <c r="Z18" s="92"/>
      <c r="AA18" s="92"/>
      <c r="AB18" s="92"/>
      <c r="AC18" s="92"/>
      <c r="AD18" s="92"/>
      <c r="AE18" s="92"/>
      <c r="AF18" s="1"/>
      <c r="AG18" s="1"/>
      <c r="AH18" s="1"/>
      <c r="AI18" s="1"/>
      <c r="AJ18" s="1"/>
      <c r="AK18" s="1"/>
      <c r="AL18" s="1"/>
      <c r="AM18" s="1"/>
      <c r="AN18" s="1"/>
      <c r="AO18" s="1"/>
      <c r="AP18" s="1"/>
      <c r="AQ18" s="1"/>
      <c r="AR18" s="1"/>
      <c r="AS18" s="79"/>
      <c r="AT18" s="79"/>
      <c r="AU18" s="79"/>
      <c r="AV18" s="79"/>
      <c r="AW18" s="79"/>
      <c r="AX18" s="323" t="s">
        <v>448</v>
      </c>
      <c r="AY18" s="323"/>
      <c r="AZ18" s="323"/>
      <c r="BA18" s="323"/>
      <c r="BB18" s="323"/>
      <c r="BC18" s="323"/>
      <c r="BD18" s="323"/>
      <c r="BE18" s="323"/>
      <c r="BF18" s="323"/>
      <c r="BG18" s="323"/>
      <c r="BH18" s="323"/>
      <c r="BI18" s="323"/>
      <c r="BJ18" s="323"/>
      <c r="BK18" s="323"/>
      <c r="BL18" s="323"/>
      <c r="BM18" s="323"/>
      <c r="BN18" s="323"/>
      <c r="BO18" s="323"/>
      <c r="BP18" s="323"/>
      <c r="BQ18" s="323"/>
      <c r="BR18" s="323"/>
      <c r="BS18" s="323"/>
      <c r="BT18" s="323"/>
      <c r="BU18" s="323"/>
      <c r="BV18" s="323"/>
      <c r="BW18" s="323"/>
      <c r="BX18" s="323"/>
      <c r="BY18" s="323"/>
      <c r="BZ18" s="323"/>
      <c r="CA18" s="323"/>
      <c r="CB18" s="323"/>
      <c r="CC18" s="323"/>
      <c r="CD18" s="323"/>
      <c r="CE18" s="323"/>
      <c r="CF18" s="323"/>
      <c r="CG18" s="323"/>
      <c r="CH18" s="323"/>
      <c r="CI18" s="323"/>
      <c r="CJ18" s="323"/>
      <c r="CK18" s="323"/>
      <c r="CL18" s="323"/>
      <c r="CM18" s="323"/>
      <c r="CN18" s="323"/>
      <c r="CO18" s="323"/>
      <c r="CP18" s="323"/>
      <c r="CQ18" s="323"/>
      <c r="CR18" s="323"/>
      <c r="CS18" s="323"/>
      <c r="CT18" s="323"/>
      <c r="CU18" s="323"/>
      <c r="CV18" s="323"/>
      <c r="CW18" s="323"/>
      <c r="CX18" s="323"/>
      <c r="CY18" s="323"/>
      <c r="CZ18" s="323"/>
      <c r="DA18" s="323"/>
      <c r="DB18" s="323"/>
      <c r="DC18" s="323"/>
      <c r="DD18" s="323"/>
      <c r="DE18" s="323"/>
      <c r="DF18" s="323"/>
      <c r="DG18" s="323"/>
      <c r="DH18" s="323"/>
      <c r="DI18" s="323"/>
      <c r="DJ18" s="323"/>
      <c r="DK18" s="323"/>
      <c r="DL18" s="323"/>
      <c r="DM18" s="323"/>
      <c r="DN18" s="323"/>
      <c r="DO18" s="323"/>
      <c r="DP18" s="323"/>
      <c r="DQ18" s="323"/>
      <c r="DR18" s="323"/>
      <c r="DS18" s="323"/>
      <c r="DT18" s="323"/>
      <c r="DU18" s="323"/>
      <c r="DV18" s="323"/>
      <c r="DW18" s="323"/>
      <c r="DX18" s="323"/>
      <c r="DY18" s="323"/>
      <c r="DZ18" s="323"/>
      <c r="EA18" s="323"/>
      <c r="EB18" s="323"/>
      <c r="EC18" s="323"/>
      <c r="ED18" s="323"/>
      <c r="EE18" s="323"/>
      <c r="EF18" s="323"/>
      <c r="EG18" s="323"/>
      <c r="EH18" s="323"/>
      <c r="EI18" s="323"/>
      <c r="EJ18" s="1"/>
      <c r="EK18" s="1"/>
      <c r="EL18" s="1"/>
      <c r="EM18" s="1"/>
      <c r="EN18" s="85"/>
      <c r="EO18" s="85"/>
      <c r="EP18" s="85"/>
      <c r="EQ18" s="85"/>
      <c r="ER18" s="91" t="s">
        <v>449</v>
      </c>
      <c r="ES18" s="1"/>
      <c r="ET18" s="396" t="s">
        <v>450</v>
      </c>
      <c r="EU18" s="327"/>
      <c r="EV18" s="327"/>
      <c r="EW18" s="327"/>
      <c r="EX18" s="327"/>
      <c r="EY18" s="327"/>
      <c r="EZ18" s="327"/>
      <c r="FA18" s="327"/>
      <c r="FB18" s="327"/>
      <c r="FC18" s="327"/>
      <c r="FD18" s="327"/>
      <c r="FE18" s="327"/>
      <c r="FF18" s="327"/>
      <c r="FG18" s="328"/>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row>
    <row r="19" spans="1:1021">
      <c r="A19" s="79" t="s">
        <v>451</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79"/>
      <c r="AT19" s="79"/>
      <c r="AU19" s="79"/>
      <c r="AV19" s="79"/>
      <c r="AW19" s="79"/>
      <c r="AX19" s="384" t="s">
        <v>452</v>
      </c>
      <c r="AY19" s="384"/>
      <c r="AZ19" s="384"/>
      <c r="BA19" s="384"/>
      <c r="BB19" s="384"/>
      <c r="BC19" s="384"/>
      <c r="BD19" s="384"/>
      <c r="BE19" s="384"/>
      <c r="BF19" s="384"/>
      <c r="BG19" s="384"/>
      <c r="BH19" s="384"/>
      <c r="BI19" s="384"/>
      <c r="BJ19" s="384"/>
      <c r="BK19" s="384"/>
      <c r="BL19" s="384"/>
      <c r="BM19" s="384"/>
      <c r="BN19" s="384"/>
      <c r="BO19" s="384"/>
      <c r="BP19" s="384"/>
      <c r="BQ19" s="384"/>
      <c r="BR19" s="384"/>
      <c r="BS19" s="384"/>
      <c r="BT19" s="384"/>
      <c r="BU19" s="384"/>
      <c r="BV19" s="384"/>
      <c r="BW19" s="384"/>
      <c r="BX19" s="384"/>
      <c r="BY19" s="384"/>
      <c r="BZ19" s="384"/>
      <c r="CA19" s="384"/>
      <c r="CB19" s="384"/>
      <c r="CC19" s="384"/>
      <c r="CD19" s="384"/>
      <c r="CE19" s="384"/>
      <c r="CF19" s="384"/>
      <c r="CG19" s="384"/>
      <c r="CH19" s="384"/>
      <c r="CI19" s="384"/>
      <c r="CJ19" s="384"/>
      <c r="CK19" s="384"/>
      <c r="CL19" s="384"/>
      <c r="CM19" s="384"/>
      <c r="CN19" s="384"/>
      <c r="CO19" s="384"/>
      <c r="CP19" s="384"/>
      <c r="CQ19" s="384"/>
      <c r="CR19" s="384"/>
      <c r="CS19" s="384"/>
      <c r="CT19" s="384"/>
      <c r="CU19" s="384"/>
      <c r="CV19" s="384"/>
      <c r="CW19" s="384"/>
      <c r="CX19" s="384"/>
      <c r="CY19" s="384"/>
      <c r="CZ19" s="384"/>
      <c r="DA19" s="384"/>
      <c r="DB19" s="384"/>
      <c r="DC19" s="384"/>
      <c r="DD19" s="384"/>
      <c r="DE19" s="384"/>
      <c r="DF19" s="384"/>
      <c r="DG19" s="384"/>
      <c r="DH19" s="384"/>
      <c r="DI19" s="384"/>
      <c r="DJ19" s="384"/>
      <c r="DK19" s="384"/>
      <c r="DL19" s="384"/>
      <c r="DM19" s="384"/>
      <c r="DN19" s="384"/>
      <c r="DO19" s="384"/>
      <c r="DP19" s="384"/>
      <c r="DQ19" s="384"/>
      <c r="DR19" s="384"/>
      <c r="DS19" s="384"/>
      <c r="DT19" s="384"/>
      <c r="DU19" s="384"/>
      <c r="DV19" s="384"/>
      <c r="DW19" s="384"/>
      <c r="DX19" s="384"/>
      <c r="DY19" s="384"/>
      <c r="DZ19" s="384"/>
      <c r="EA19" s="384"/>
      <c r="EB19" s="384"/>
      <c r="EC19" s="384"/>
      <c r="ED19" s="384"/>
      <c r="EE19" s="384"/>
      <c r="EF19" s="384"/>
      <c r="EG19" s="384"/>
      <c r="EH19" s="384"/>
      <c r="EI19" s="384"/>
      <c r="EJ19" s="1"/>
      <c r="EK19" s="1"/>
      <c r="EL19" s="1"/>
      <c r="EM19" s="1"/>
      <c r="EN19" s="85"/>
      <c r="EO19" s="85"/>
      <c r="EP19" s="85"/>
      <c r="EQ19" s="85"/>
      <c r="ER19" s="85"/>
      <c r="ES19" s="1"/>
      <c r="ET19" s="326"/>
      <c r="EU19" s="327"/>
      <c r="EV19" s="327"/>
      <c r="EW19" s="327"/>
      <c r="EX19" s="327"/>
      <c r="EY19" s="327"/>
      <c r="EZ19" s="327"/>
      <c r="FA19" s="327"/>
      <c r="FB19" s="327"/>
      <c r="FC19" s="327"/>
      <c r="FD19" s="327"/>
      <c r="FE19" s="327"/>
      <c r="FF19" s="327"/>
      <c r="FG19" s="328"/>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row>
    <row r="20" spans="1:1021">
      <c r="A20" s="79" t="s">
        <v>110</v>
      </c>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79"/>
      <c r="AT20" s="79"/>
      <c r="AU20" s="79"/>
      <c r="AV20" s="79"/>
      <c r="AW20" s="79"/>
      <c r="AX20" s="323"/>
      <c r="AY20" s="323"/>
      <c r="AZ20" s="323"/>
      <c r="BA20" s="323"/>
      <c r="BB20" s="323"/>
      <c r="BC20" s="323"/>
      <c r="BD20" s="323"/>
      <c r="BE20" s="323"/>
      <c r="BF20" s="323"/>
      <c r="BG20" s="323"/>
      <c r="BH20" s="323"/>
      <c r="BI20" s="323"/>
      <c r="BJ20" s="323"/>
      <c r="BK20" s="323"/>
      <c r="BL20" s="323"/>
      <c r="BM20" s="323"/>
      <c r="BN20" s="323"/>
      <c r="BO20" s="323"/>
      <c r="BP20" s="323"/>
      <c r="BQ20" s="323"/>
      <c r="BR20" s="323"/>
      <c r="BS20" s="323"/>
      <c r="BT20" s="323"/>
      <c r="BU20" s="323"/>
      <c r="BV20" s="323"/>
      <c r="BW20" s="323"/>
      <c r="BX20" s="323"/>
      <c r="BY20" s="323"/>
      <c r="BZ20" s="323"/>
      <c r="CA20" s="323"/>
      <c r="CB20" s="323"/>
      <c r="CC20" s="323"/>
      <c r="CD20" s="323"/>
      <c r="CE20" s="323"/>
      <c r="CF20" s="323"/>
      <c r="CG20" s="323"/>
      <c r="CH20" s="323"/>
      <c r="CI20" s="323"/>
      <c r="CJ20" s="323"/>
      <c r="CK20" s="323"/>
      <c r="CL20" s="323"/>
      <c r="CM20" s="323"/>
      <c r="CN20" s="323"/>
      <c r="CO20" s="323"/>
      <c r="CP20" s="323"/>
      <c r="CQ20" s="323"/>
      <c r="CR20" s="323"/>
      <c r="CS20" s="323"/>
      <c r="CT20" s="323"/>
      <c r="CU20" s="323"/>
      <c r="CV20" s="323"/>
      <c r="CW20" s="323"/>
      <c r="CX20" s="323"/>
      <c r="CY20" s="323"/>
      <c r="CZ20" s="323"/>
      <c r="DA20" s="323"/>
      <c r="DB20" s="323"/>
      <c r="DC20" s="323"/>
      <c r="DD20" s="323"/>
      <c r="DE20" s="323"/>
      <c r="DF20" s="323"/>
      <c r="DG20" s="323"/>
      <c r="DH20" s="323"/>
      <c r="DI20" s="323"/>
      <c r="DJ20" s="323"/>
      <c r="DK20" s="323"/>
      <c r="DL20" s="323"/>
      <c r="DM20" s="323"/>
      <c r="DN20" s="323"/>
      <c r="DO20" s="323"/>
      <c r="DP20" s="323"/>
      <c r="DQ20" s="323"/>
      <c r="DR20" s="323"/>
      <c r="DS20" s="323"/>
      <c r="DT20" s="323"/>
      <c r="DU20" s="323"/>
      <c r="DV20" s="323"/>
      <c r="DW20" s="323"/>
      <c r="DX20" s="323"/>
      <c r="DY20" s="323"/>
      <c r="DZ20" s="323"/>
      <c r="EA20" s="323"/>
      <c r="EB20" s="323"/>
      <c r="EC20" s="323"/>
      <c r="ED20" s="323"/>
      <c r="EE20" s="323"/>
      <c r="EF20" s="323"/>
      <c r="EG20" s="323"/>
      <c r="EH20" s="323"/>
      <c r="EI20" s="323"/>
      <c r="EJ20" s="1"/>
      <c r="EK20" s="1"/>
      <c r="EL20" s="1"/>
      <c r="EM20" s="1"/>
      <c r="EN20" s="85"/>
      <c r="EO20" s="85"/>
      <c r="EP20" s="85"/>
      <c r="EQ20" s="85"/>
      <c r="ER20" s="85" t="s">
        <v>453</v>
      </c>
      <c r="ES20" s="1"/>
      <c r="ET20" s="326" t="s">
        <v>111</v>
      </c>
      <c r="EU20" s="327"/>
      <c r="EV20" s="327"/>
      <c r="EW20" s="327"/>
      <c r="EX20" s="327"/>
      <c r="EY20" s="327"/>
      <c r="EZ20" s="327"/>
      <c r="FA20" s="327"/>
      <c r="FB20" s="327"/>
      <c r="FC20" s="327"/>
      <c r="FD20" s="327"/>
      <c r="FE20" s="327"/>
      <c r="FF20" s="327"/>
      <c r="FG20" s="328"/>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c r="VT20" s="1"/>
      <c r="VU20" s="1"/>
      <c r="VV20" s="1"/>
      <c r="VW20" s="1"/>
      <c r="VX20" s="1"/>
      <c r="VY20" s="1"/>
      <c r="VZ20" s="1"/>
      <c r="WA20" s="1"/>
      <c r="WB20" s="1"/>
      <c r="WC20" s="1"/>
      <c r="WD20" s="1"/>
      <c r="WE20" s="1"/>
      <c r="WF20" s="1"/>
      <c r="WG20" s="1"/>
      <c r="WH20" s="1"/>
      <c r="WI20" s="1"/>
      <c r="WJ20" s="1"/>
      <c r="WK20" s="1"/>
      <c r="WL20" s="1"/>
      <c r="WM20" s="1"/>
      <c r="WN20" s="1"/>
      <c r="WO20" s="1"/>
      <c r="WP20" s="1"/>
      <c r="WQ20" s="1"/>
      <c r="WR20" s="1"/>
      <c r="WS20" s="1"/>
      <c r="WT20" s="1"/>
      <c r="WU20" s="1"/>
      <c r="WV20" s="1"/>
      <c r="WW20" s="1"/>
      <c r="WX20" s="1"/>
      <c r="WY20" s="1"/>
      <c r="WZ20" s="1"/>
      <c r="XA20" s="1"/>
      <c r="XB20" s="1"/>
      <c r="XC20" s="1"/>
      <c r="XD20" s="1"/>
      <c r="XE20" s="1"/>
      <c r="XF20" s="1"/>
      <c r="XG20" s="1"/>
      <c r="XH20" s="1"/>
      <c r="XI20" s="1"/>
      <c r="XJ20" s="1"/>
      <c r="XK20" s="1"/>
      <c r="XL20" s="1"/>
      <c r="XM20" s="1"/>
      <c r="XN20" s="1"/>
      <c r="XO20" s="1"/>
      <c r="XP20" s="1"/>
      <c r="XQ20" s="1"/>
      <c r="XR20" s="1"/>
      <c r="XS20" s="1"/>
      <c r="XT20" s="1"/>
      <c r="XU20" s="1"/>
      <c r="XV20" s="1"/>
      <c r="XW20" s="1"/>
      <c r="XX20" s="1"/>
      <c r="XY20" s="1"/>
      <c r="XZ20" s="1"/>
      <c r="YA20" s="1"/>
      <c r="YB20" s="1"/>
      <c r="YC20" s="1"/>
      <c r="YD20" s="1"/>
      <c r="YE20" s="1"/>
      <c r="YF20" s="1"/>
      <c r="YG20" s="1"/>
      <c r="YH20" s="1"/>
      <c r="YI20" s="1"/>
      <c r="YJ20" s="1"/>
      <c r="YK20" s="1"/>
      <c r="YL20" s="1"/>
      <c r="YM20" s="1"/>
      <c r="YN20" s="1"/>
      <c r="YO20" s="1"/>
      <c r="YP20" s="1"/>
      <c r="YQ20" s="1"/>
      <c r="YR20" s="1"/>
      <c r="YS20" s="1"/>
      <c r="YT20" s="1"/>
      <c r="YU20" s="1"/>
      <c r="YV20" s="1"/>
      <c r="YW20" s="1"/>
      <c r="YX20" s="1"/>
      <c r="YY20" s="1"/>
      <c r="YZ20" s="1"/>
      <c r="ZA20" s="1"/>
      <c r="ZB20" s="1"/>
      <c r="ZC20" s="1"/>
      <c r="ZD20" s="1"/>
      <c r="ZE20" s="1"/>
      <c r="ZF20" s="1"/>
      <c r="ZG20" s="1"/>
      <c r="ZH20" s="1"/>
      <c r="ZI20" s="1"/>
      <c r="ZJ20" s="1"/>
      <c r="ZK20" s="1"/>
      <c r="ZL20" s="1"/>
      <c r="ZM20" s="1"/>
      <c r="ZN20" s="1"/>
      <c r="ZO20" s="1"/>
      <c r="ZP20" s="1"/>
      <c r="ZQ20" s="1"/>
      <c r="ZR20" s="1"/>
      <c r="ZS20" s="1"/>
      <c r="ZT20" s="1"/>
      <c r="ZU20" s="1"/>
      <c r="ZV20" s="1"/>
      <c r="ZW20" s="1"/>
      <c r="ZX20" s="1"/>
      <c r="ZY20" s="1"/>
      <c r="ZZ20" s="1"/>
      <c r="AAA20" s="1"/>
      <c r="AAB20" s="1"/>
      <c r="AAC20" s="1"/>
      <c r="AAD20" s="1"/>
      <c r="AAE20" s="1"/>
      <c r="AAF20" s="1"/>
      <c r="AAG20" s="1"/>
      <c r="AAH20" s="1"/>
      <c r="AAI20" s="1"/>
      <c r="AAJ20" s="1"/>
      <c r="AAK20" s="1"/>
      <c r="AAL20" s="1"/>
      <c r="AAM20" s="1"/>
      <c r="AAN20" s="1"/>
      <c r="AAO20" s="1"/>
      <c r="AAP20" s="1"/>
      <c r="AAQ20" s="1"/>
      <c r="AAR20" s="1"/>
      <c r="AAS20" s="1"/>
      <c r="AAT20" s="1"/>
      <c r="AAU20" s="1"/>
      <c r="AAV20" s="1"/>
      <c r="AAW20" s="1"/>
      <c r="AAX20" s="1"/>
      <c r="AAY20" s="1"/>
      <c r="AAZ20" s="1"/>
      <c r="ABA20" s="1"/>
      <c r="ABB20" s="1"/>
      <c r="ABC20" s="1"/>
      <c r="ABD20" s="1"/>
      <c r="ABE20" s="1"/>
      <c r="ABF20" s="1"/>
      <c r="ABG20" s="1"/>
      <c r="ABH20" s="1"/>
      <c r="ABI20" s="1"/>
      <c r="ABJ20" s="1"/>
      <c r="ABK20" s="1"/>
      <c r="ABL20" s="1"/>
      <c r="ABM20" s="1"/>
      <c r="ABN20" s="1"/>
      <c r="ABO20" s="1"/>
      <c r="ABP20" s="1"/>
      <c r="ABQ20" s="1"/>
      <c r="ABR20" s="1"/>
      <c r="ABS20" s="1"/>
      <c r="ABT20" s="1"/>
      <c r="ABU20" s="1"/>
      <c r="ABV20" s="1"/>
      <c r="ABW20" s="1"/>
      <c r="ABX20" s="1"/>
      <c r="ABY20" s="1"/>
      <c r="ABZ20" s="1"/>
      <c r="ACA20" s="1"/>
      <c r="ACB20" s="1"/>
      <c r="ACC20" s="1"/>
      <c r="ACD20" s="1"/>
      <c r="ACE20" s="1"/>
      <c r="ACF20" s="1"/>
      <c r="ACG20" s="1"/>
      <c r="ACH20" s="1"/>
      <c r="ACI20" s="1"/>
      <c r="ACJ20" s="1"/>
      <c r="ACK20" s="1"/>
      <c r="ACL20" s="1"/>
      <c r="ACM20" s="1"/>
      <c r="ACN20" s="1"/>
      <c r="ACO20" s="1"/>
      <c r="ACP20" s="1"/>
      <c r="ACQ20" s="1"/>
      <c r="ACR20" s="1"/>
      <c r="ACS20" s="1"/>
      <c r="ACT20" s="1"/>
      <c r="ACU20" s="1"/>
      <c r="ACV20" s="1"/>
      <c r="ACW20" s="1"/>
      <c r="ACX20" s="1"/>
      <c r="ACY20" s="1"/>
      <c r="ACZ20" s="1"/>
      <c r="ADA20" s="1"/>
      <c r="ADB20" s="1"/>
      <c r="ADC20" s="1"/>
      <c r="ADD20" s="1"/>
      <c r="ADE20" s="1"/>
      <c r="ADF20" s="1"/>
      <c r="ADG20" s="1"/>
      <c r="ADH20" s="1"/>
      <c r="ADI20" s="1"/>
      <c r="ADJ20" s="1"/>
      <c r="ADK20" s="1"/>
      <c r="ADL20" s="1"/>
      <c r="ADM20" s="1"/>
      <c r="ADN20" s="1"/>
      <c r="ADO20" s="1"/>
      <c r="ADP20" s="1"/>
      <c r="ADQ20" s="1"/>
      <c r="ADR20" s="1"/>
      <c r="ADS20" s="1"/>
      <c r="ADT20" s="1"/>
      <c r="ADU20" s="1"/>
      <c r="ADV20" s="1"/>
      <c r="ADW20" s="1"/>
      <c r="ADX20" s="1"/>
      <c r="ADY20" s="1"/>
      <c r="ADZ20" s="1"/>
      <c r="AEA20" s="1"/>
      <c r="AEB20" s="1"/>
      <c r="AEC20" s="1"/>
      <c r="AED20" s="1"/>
      <c r="AEE20" s="1"/>
      <c r="AEF20" s="1"/>
      <c r="AEG20" s="1"/>
      <c r="AEH20" s="1"/>
      <c r="AEI20" s="1"/>
      <c r="AEJ20" s="1"/>
      <c r="AEK20" s="1"/>
      <c r="AEL20" s="1"/>
      <c r="AEM20" s="1"/>
      <c r="AEN20" s="1"/>
      <c r="AEO20" s="1"/>
      <c r="AEP20" s="1"/>
      <c r="AEQ20" s="1"/>
      <c r="AER20" s="1"/>
      <c r="AES20" s="1"/>
      <c r="AET20" s="1"/>
      <c r="AEU20" s="1"/>
      <c r="AEV20" s="1"/>
      <c r="AEW20" s="1"/>
      <c r="AEX20" s="1"/>
      <c r="AEY20" s="1"/>
      <c r="AEZ20" s="1"/>
      <c r="AFA20" s="1"/>
      <c r="AFB20" s="1"/>
      <c r="AFC20" s="1"/>
      <c r="AFD20" s="1"/>
      <c r="AFE20" s="1"/>
      <c r="AFF20" s="1"/>
      <c r="AFG20" s="1"/>
      <c r="AFH20" s="1"/>
      <c r="AFI20" s="1"/>
      <c r="AFJ20" s="1"/>
      <c r="AFK20" s="1"/>
      <c r="AFL20" s="1"/>
      <c r="AFM20" s="1"/>
      <c r="AFN20" s="1"/>
      <c r="AFO20" s="1"/>
      <c r="AFP20" s="1"/>
      <c r="AFQ20" s="1"/>
      <c r="AFR20" s="1"/>
      <c r="AFS20" s="1"/>
      <c r="AFT20" s="1"/>
      <c r="AFU20" s="1"/>
      <c r="AFV20" s="1"/>
      <c r="AFW20" s="1"/>
      <c r="AFX20" s="1"/>
      <c r="AFY20" s="1"/>
      <c r="AFZ20" s="1"/>
      <c r="AGA20" s="1"/>
      <c r="AGB20" s="1"/>
      <c r="AGC20" s="1"/>
      <c r="AGD20" s="1"/>
      <c r="AGE20" s="1"/>
      <c r="AGF20" s="1"/>
      <c r="AGG20" s="1"/>
      <c r="AGH20" s="1"/>
      <c r="AGI20" s="1"/>
      <c r="AGJ20" s="1"/>
      <c r="AGK20" s="1"/>
      <c r="AGL20" s="1"/>
      <c r="AGM20" s="1"/>
      <c r="AGN20" s="1"/>
      <c r="AGO20" s="1"/>
      <c r="AGP20" s="1"/>
      <c r="AGQ20" s="1"/>
      <c r="AGR20" s="1"/>
      <c r="AGS20" s="1"/>
      <c r="AGT20" s="1"/>
      <c r="AGU20" s="1"/>
      <c r="AGV20" s="1"/>
      <c r="AGW20" s="1"/>
      <c r="AGX20" s="1"/>
      <c r="AGY20" s="1"/>
      <c r="AGZ20" s="1"/>
      <c r="AHA20" s="1"/>
      <c r="AHB20" s="1"/>
      <c r="AHC20" s="1"/>
      <c r="AHD20" s="1"/>
      <c r="AHE20" s="1"/>
      <c r="AHF20" s="1"/>
      <c r="AHG20" s="1"/>
      <c r="AHH20" s="1"/>
      <c r="AHI20" s="1"/>
      <c r="AHJ20" s="1"/>
      <c r="AHK20" s="1"/>
      <c r="AHL20" s="1"/>
      <c r="AHM20" s="1"/>
      <c r="AHN20" s="1"/>
      <c r="AHO20" s="1"/>
      <c r="AHP20" s="1"/>
      <c r="AHQ20" s="1"/>
      <c r="AHR20" s="1"/>
      <c r="AHS20" s="1"/>
      <c r="AHT20" s="1"/>
      <c r="AHU20" s="1"/>
      <c r="AHV20" s="1"/>
      <c r="AHW20" s="1"/>
      <c r="AHX20" s="1"/>
      <c r="AHY20" s="1"/>
      <c r="AHZ20" s="1"/>
      <c r="AIA20" s="1"/>
      <c r="AIB20" s="1"/>
      <c r="AIC20" s="1"/>
      <c r="AID20" s="1"/>
      <c r="AIE20" s="1"/>
      <c r="AIF20" s="1"/>
      <c r="AIG20" s="1"/>
      <c r="AIH20" s="1"/>
      <c r="AII20" s="1"/>
      <c r="AIJ20" s="1"/>
      <c r="AIK20" s="1"/>
      <c r="AIL20" s="1"/>
      <c r="AIM20" s="1"/>
      <c r="AIN20" s="1"/>
      <c r="AIO20" s="1"/>
      <c r="AIP20" s="1"/>
      <c r="AIQ20" s="1"/>
      <c r="AIR20" s="1"/>
      <c r="AIS20" s="1"/>
      <c r="AIT20" s="1"/>
      <c r="AIU20" s="1"/>
      <c r="AIV20" s="1"/>
      <c r="AIW20" s="1"/>
      <c r="AIX20" s="1"/>
      <c r="AIY20" s="1"/>
      <c r="AIZ20" s="1"/>
      <c r="AJA20" s="1"/>
      <c r="AJB20" s="1"/>
      <c r="AJC20" s="1"/>
      <c r="AJD20" s="1"/>
      <c r="AJE20" s="1"/>
      <c r="AJF20" s="1"/>
      <c r="AJG20" s="1"/>
      <c r="AJH20" s="1"/>
      <c r="AJI20" s="1"/>
      <c r="AJJ20" s="1"/>
      <c r="AJK20" s="1"/>
      <c r="AJL20" s="1"/>
      <c r="AJM20" s="1"/>
      <c r="AJN20" s="1"/>
      <c r="AJO20" s="1"/>
      <c r="AJP20" s="1"/>
      <c r="AJQ20" s="1"/>
      <c r="AJR20" s="1"/>
      <c r="AJS20" s="1"/>
      <c r="AJT20" s="1"/>
      <c r="AJU20" s="1"/>
      <c r="AJV20" s="1"/>
      <c r="AJW20" s="1"/>
      <c r="AJX20" s="1"/>
      <c r="AJY20" s="1"/>
      <c r="AJZ20" s="1"/>
      <c r="AKA20" s="1"/>
      <c r="AKB20" s="1"/>
      <c r="AKC20" s="1"/>
      <c r="AKD20" s="1"/>
      <c r="AKE20" s="1"/>
      <c r="AKF20" s="1"/>
      <c r="AKG20" s="1"/>
      <c r="AKH20" s="1"/>
      <c r="AKI20" s="1"/>
      <c r="AKJ20" s="1"/>
      <c r="AKK20" s="1"/>
      <c r="AKL20" s="1"/>
      <c r="AKM20" s="1"/>
      <c r="AKN20" s="1"/>
      <c r="AKO20" s="1"/>
      <c r="AKP20" s="1"/>
      <c r="AKQ20" s="1"/>
      <c r="AKR20" s="1"/>
      <c r="AKS20" s="1"/>
      <c r="AKT20" s="1"/>
      <c r="AKU20" s="1"/>
      <c r="AKV20" s="1"/>
      <c r="AKW20" s="1"/>
      <c r="AKX20" s="1"/>
      <c r="AKY20" s="1"/>
      <c r="AKZ20" s="1"/>
      <c r="ALA20" s="1"/>
      <c r="ALB20" s="1"/>
      <c r="ALC20" s="1"/>
      <c r="ALD20" s="1"/>
      <c r="ALE20" s="1"/>
      <c r="ALF20" s="1"/>
      <c r="ALG20" s="1"/>
      <c r="ALH20" s="1"/>
      <c r="ALI20" s="1"/>
      <c r="ALJ20" s="1"/>
      <c r="ALK20" s="1"/>
      <c r="ALL20" s="1"/>
      <c r="ALM20" s="1"/>
      <c r="ALN20" s="1"/>
      <c r="ALO20" s="1"/>
      <c r="ALP20" s="1"/>
      <c r="ALQ20" s="1"/>
      <c r="ALR20" s="1"/>
      <c r="ALS20" s="1"/>
      <c r="ALT20" s="1"/>
      <c r="ALU20" s="1"/>
      <c r="ALV20" s="1"/>
      <c r="ALW20" s="1"/>
      <c r="ALX20" s="1"/>
      <c r="ALY20" s="1"/>
      <c r="ALZ20" s="1"/>
      <c r="AMA20" s="1"/>
      <c r="AMB20" s="1"/>
      <c r="AMC20" s="1"/>
      <c r="AMD20" s="1"/>
      <c r="AME20" s="1"/>
      <c r="AMF20" s="1"/>
      <c r="AMG20" s="1"/>
    </row>
    <row r="21" spans="1:1021">
      <c r="A21" s="79" t="s">
        <v>451</v>
      </c>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79"/>
      <c r="AT21" s="79"/>
      <c r="AU21" s="79"/>
      <c r="AV21" s="79"/>
      <c r="AW21" s="79"/>
      <c r="AX21" s="384" t="s">
        <v>454</v>
      </c>
      <c r="AY21" s="384"/>
      <c r="AZ21" s="384"/>
      <c r="BA21" s="384"/>
      <c r="BB21" s="384"/>
      <c r="BC21" s="384"/>
      <c r="BD21" s="384"/>
      <c r="BE21" s="384"/>
      <c r="BF21" s="384"/>
      <c r="BG21" s="384"/>
      <c r="BH21" s="384"/>
      <c r="BI21" s="384"/>
      <c r="BJ21" s="384"/>
      <c r="BK21" s="384"/>
      <c r="BL21" s="384"/>
      <c r="BM21" s="384"/>
      <c r="BN21" s="384"/>
      <c r="BO21" s="384"/>
      <c r="BP21" s="384"/>
      <c r="BQ21" s="384"/>
      <c r="BR21" s="384"/>
      <c r="BS21" s="384"/>
      <c r="BT21" s="384"/>
      <c r="BU21" s="384"/>
      <c r="BV21" s="384"/>
      <c r="BW21" s="384"/>
      <c r="BX21" s="384"/>
      <c r="BY21" s="384"/>
      <c r="BZ21" s="384"/>
      <c r="CA21" s="384"/>
      <c r="CB21" s="384"/>
      <c r="CC21" s="384"/>
      <c r="CD21" s="384"/>
      <c r="CE21" s="384"/>
      <c r="CF21" s="384"/>
      <c r="CG21" s="384"/>
      <c r="CH21" s="384"/>
      <c r="CI21" s="384"/>
      <c r="CJ21" s="384"/>
      <c r="CK21" s="384"/>
      <c r="CL21" s="384"/>
      <c r="CM21" s="384"/>
      <c r="CN21" s="384"/>
      <c r="CO21" s="384"/>
      <c r="CP21" s="384"/>
      <c r="CQ21" s="384"/>
      <c r="CR21" s="384"/>
      <c r="CS21" s="384"/>
      <c r="CT21" s="384"/>
      <c r="CU21" s="384"/>
      <c r="CV21" s="384"/>
      <c r="CW21" s="384"/>
      <c r="CX21" s="384"/>
      <c r="CY21" s="384"/>
      <c r="CZ21" s="384"/>
      <c r="DA21" s="384"/>
      <c r="DB21" s="384"/>
      <c r="DC21" s="384"/>
      <c r="DD21" s="384"/>
      <c r="DE21" s="384"/>
      <c r="DF21" s="384"/>
      <c r="DG21" s="384"/>
      <c r="DH21" s="384"/>
      <c r="DI21" s="384"/>
      <c r="DJ21" s="384"/>
      <c r="DK21" s="384"/>
      <c r="DL21" s="384"/>
      <c r="DM21" s="384"/>
      <c r="DN21" s="384"/>
      <c r="DO21" s="384"/>
      <c r="DP21" s="384"/>
      <c r="DQ21" s="384"/>
      <c r="DR21" s="384"/>
      <c r="DS21" s="384"/>
      <c r="DT21" s="384"/>
      <c r="DU21" s="384"/>
      <c r="DV21" s="384"/>
      <c r="DW21" s="384"/>
      <c r="DX21" s="384"/>
      <c r="DY21" s="384"/>
      <c r="DZ21" s="384"/>
      <c r="EA21" s="384"/>
      <c r="EB21" s="384"/>
      <c r="EC21" s="384"/>
      <c r="ED21" s="384"/>
      <c r="EE21" s="384"/>
      <c r="EF21" s="384"/>
      <c r="EG21" s="384"/>
      <c r="EH21" s="384"/>
      <c r="EI21" s="384"/>
      <c r="EJ21" s="90"/>
      <c r="EK21" s="90"/>
      <c r="EL21" s="90"/>
      <c r="EM21" s="90"/>
      <c r="EN21" s="91"/>
      <c r="EO21" s="91"/>
      <c r="EP21" s="91"/>
      <c r="EQ21" s="91"/>
      <c r="ER21" s="1"/>
      <c r="ES21" s="90"/>
      <c r="ET21" s="385" t="s">
        <v>112</v>
      </c>
      <c r="EU21" s="386"/>
      <c r="EV21" s="386"/>
      <c r="EW21" s="386"/>
      <c r="EX21" s="386"/>
      <c r="EY21" s="386"/>
      <c r="EZ21" s="386"/>
      <c r="FA21" s="386"/>
      <c r="FB21" s="386"/>
      <c r="FC21" s="386"/>
      <c r="FD21" s="386"/>
      <c r="FE21" s="386"/>
      <c r="FF21" s="386"/>
      <c r="FG21" s="387"/>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c r="YL21" s="1"/>
      <c r="YM21" s="1"/>
      <c r="YN21" s="1"/>
      <c r="YO21" s="1"/>
      <c r="YP21" s="1"/>
      <c r="YQ21" s="1"/>
      <c r="YR21" s="1"/>
      <c r="YS21" s="1"/>
      <c r="YT21" s="1"/>
      <c r="YU21" s="1"/>
      <c r="YV21" s="1"/>
      <c r="YW21" s="1"/>
      <c r="YX21" s="1"/>
      <c r="YY21" s="1"/>
      <c r="YZ21" s="1"/>
      <c r="ZA21" s="1"/>
      <c r="ZB21" s="1"/>
      <c r="ZC21" s="1"/>
      <c r="ZD21" s="1"/>
      <c r="ZE21" s="1"/>
      <c r="ZF21" s="1"/>
      <c r="ZG21" s="1"/>
      <c r="ZH21" s="1"/>
      <c r="ZI21" s="1"/>
      <c r="ZJ21" s="1"/>
      <c r="ZK21" s="1"/>
      <c r="ZL21" s="1"/>
      <c r="ZM21" s="1"/>
      <c r="ZN21" s="1"/>
      <c r="ZO21" s="1"/>
      <c r="ZP21" s="1"/>
      <c r="ZQ21" s="1"/>
      <c r="ZR21" s="1"/>
      <c r="ZS21" s="1"/>
      <c r="ZT21" s="1"/>
      <c r="ZU21" s="1"/>
      <c r="ZV21" s="1"/>
      <c r="ZW21" s="1"/>
      <c r="ZX21" s="1"/>
      <c r="ZY21" s="1"/>
      <c r="ZZ21" s="1"/>
      <c r="AAA21" s="1"/>
      <c r="AAB21" s="1"/>
      <c r="AAC21" s="1"/>
      <c r="AAD21" s="1"/>
      <c r="AAE21" s="1"/>
      <c r="AAF21" s="1"/>
      <c r="AAG21" s="1"/>
      <c r="AAH21" s="1"/>
      <c r="AAI21" s="1"/>
      <c r="AAJ21" s="1"/>
      <c r="AAK21" s="1"/>
      <c r="AAL21" s="1"/>
      <c r="AAM21" s="1"/>
      <c r="AAN21" s="1"/>
      <c r="AAO21" s="1"/>
      <c r="AAP21" s="1"/>
      <c r="AAQ21" s="1"/>
      <c r="AAR21" s="1"/>
      <c r="AAS21" s="1"/>
      <c r="AAT21" s="1"/>
      <c r="AAU21" s="1"/>
      <c r="AAV21" s="1"/>
      <c r="AAW21" s="1"/>
      <c r="AAX21" s="1"/>
      <c r="AAY21" s="1"/>
      <c r="AAZ21" s="1"/>
      <c r="ABA21" s="1"/>
      <c r="ABB21" s="1"/>
      <c r="ABC21" s="1"/>
      <c r="ABD21" s="1"/>
      <c r="ABE21" s="1"/>
      <c r="ABF21" s="1"/>
      <c r="ABG21" s="1"/>
      <c r="ABH21" s="1"/>
      <c r="ABI21" s="1"/>
      <c r="ABJ21" s="1"/>
      <c r="ABK21" s="1"/>
      <c r="ABL21" s="1"/>
      <c r="ABM21" s="1"/>
      <c r="ABN21" s="1"/>
      <c r="ABO21" s="1"/>
      <c r="ABP21" s="1"/>
      <c r="ABQ21" s="1"/>
      <c r="ABR21" s="1"/>
      <c r="ABS21" s="1"/>
      <c r="ABT21" s="1"/>
      <c r="ABU21" s="1"/>
      <c r="ABV21" s="1"/>
      <c r="ABW21" s="1"/>
      <c r="ABX21" s="1"/>
      <c r="ABY21" s="1"/>
      <c r="ABZ21" s="1"/>
      <c r="ACA21" s="1"/>
      <c r="ACB21" s="1"/>
      <c r="ACC21" s="1"/>
      <c r="ACD21" s="1"/>
      <c r="ACE21" s="1"/>
      <c r="ACF21" s="1"/>
      <c r="ACG21" s="1"/>
      <c r="ACH21" s="1"/>
      <c r="ACI21" s="1"/>
      <c r="ACJ21" s="1"/>
      <c r="ACK21" s="1"/>
      <c r="ACL21" s="1"/>
      <c r="ACM21" s="1"/>
      <c r="ACN21" s="1"/>
      <c r="ACO21" s="1"/>
      <c r="ACP21" s="1"/>
      <c r="ACQ21" s="1"/>
      <c r="ACR21" s="1"/>
      <c r="ACS21" s="1"/>
      <c r="ACT21" s="1"/>
      <c r="ACU21" s="1"/>
      <c r="ACV21" s="1"/>
      <c r="ACW21" s="1"/>
      <c r="ACX21" s="1"/>
      <c r="ACY21" s="1"/>
      <c r="ACZ21" s="1"/>
      <c r="ADA21" s="1"/>
      <c r="ADB21" s="1"/>
      <c r="ADC21" s="1"/>
      <c r="ADD21" s="1"/>
      <c r="ADE21" s="1"/>
      <c r="ADF21" s="1"/>
      <c r="ADG21" s="1"/>
      <c r="ADH21" s="1"/>
      <c r="ADI21" s="1"/>
      <c r="ADJ21" s="1"/>
      <c r="ADK21" s="1"/>
      <c r="ADL21" s="1"/>
      <c r="ADM21" s="1"/>
      <c r="ADN21" s="1"/>
      <c r="ADO21" s="1"/>
      <c r="ADP21" s="1"/>
      <c r="ADQ21" s="1"/>
      <c r="ADR21" s="1"/>
      <c r="ADS21" s="1"/>
      <c r="ADT21" s="1"/>
      <c r="ADU21" s="1"/>
      <c r="ADV21" s="1"/>
      <c r="ADW21" s="1"/>
      <c r="ADX21" s="1"/>
      <c r="ADY21" s="1"/>
      <c r="ADZ21" s="1"/>
      <c r="AEA21" s="1"/>
      <c r="AEB21" s="1"/>
      <c r="AEC21" s="1"/>
      <c r="AED21" s="1"/>
      <c r="AEE21" s="1"/>
      <c r="AEF21" s="1"/>
      <c r="AEG21" s="1"/>
      <c r="AEH21" s="1"/>
      <c r="AEI21" s="1"/>
      <c r="AEJ21" s="1"/>
      <c r="AEK21" s="1"/>
      <c r="AEL21" s="1"/>
      <c r="AEM21" s="1"/>
      <c r="AEN21" s="1"/>
      <c r="AEO21" s="1"/>
      <c r="AEP21" s="1"/>
      <c r="AEQ21" s="1"/>
      <c r="AER21" s="1"/>
      <c r="AES21" s="1"/>
      <c r="AET21" s="1"/>
      <c r="AEU21" s="1"/>
      <c r="AEV21" s="1"/>
      <c r="AEW21" s="1"/>
      <c r="AEX21" s="1"/>
      <c r="AEY21" s="1"/>
      <c r="AEZ21" s="1"/>
      <c r="AFA21" s="1"/>
      <c r="AFB21" s="1"/>
      <c r="AFC21" s="1"/>
      <c r="AFD21" s="1"/>
      <c r="AFE21" s="1"/>
      <c r="AFF21" s="1"/>
      <c r="AFG21" s="1"/>
      <c r="AFH21" s="1"/>
      <c r="AFI21" s="1"/>
      <c r="AFJ21" s="1"/>
      <c r="AFK21" s="1"/>
      <c r="AFL21" s="1"/>
      <c r="AFM21" s="1"/>
      <c r="AFN21" s="1"/>
      <c r="AFO21" s="1"/>
      <c r="AFP21" s="1"/>
      <c r="AFQ21" s="1"/>
      <c r="AFR21" s="1"/>
      <c r="AFS21" s="1"/>
      <c r="AFT21" s="1"/>
      <c r="AFU21" s="1"/>
      <c r="AFV21" s="1"/>
      <c r="AFW21" s="1"/>
      <c r="AFX21" s="1"/>
      <c r="AFY21" s="1"/>
      <c r="AFZ21" s="1"/>
      <c r="AGA21" s="1"/>
      <c r="AGB21" s="1"/>
      <c r="AGC21" s="1"/>
      <c r="AGD21" s="1"/>
      <c r="AGE21" s="1"/>
      <c r="AGF21" s="1"/>
      <c r="AGG21" s="1"/>
      <c r="AGH21" s="1"/>
      <c r="AGI21" s="1"/>
      <c r="AGJ21" s="1"/>
      <c r="AGK21" s="1"/>
      <c r="AGL21" s="1"/>
      <c r="AGM21" s="1"/>
      <c r="AGN21" s="1"/>
      <c r="AGO21" s="1"/>
      <c r="AGP21" s="1"/>
      <c r="AGQ21" s="1"/>
      <c r="AGR21" s="1"/>
      <c r="AGS21" s="1"/>
      <c r="AGT21" s="1"/>
      <c r="AGU21" s="1"/>
      <c r="AGV21" s="1"/>
      <c r="AGW21" s="1"/>
      <c r="AGX21" s="1"/>
      <c r="AGY21" s="1"/>
      <c r="AGZ21" s="1"/>
      <c r="AHA21" s="1"/>
      <c r="AHB21" s="1"/>
      <c r="AHC21" s="1"/>
      <c r="AHD21" s="1"/>
      <c r="AHE21" s="1"/>
      <c r="AHF21" s="1"/>
      <c r="AHG21" s="1"/>
      <c r="AHH21" s="1"/>
      <c r="AHI21" s="1"/>
      <c r="AHJ21" s="1"/>
      <c r="AHK21" s="1"/>
      <c r="AHL21" s="1"/>
      <c r="AHM21" s="1"/>
      <c r="AHN21" s="1"/>
      <c r="AHO21" s="1"/>
      <c r="AHP21" s="1"/>
      <c r="AHQ21" s="1"/>
      <c r="AHR21" s="1"/>
      <c r="AHS21" s="1"/>
      <c r="AHT21" s="1"/>
      <c r="AHU21" s="1"/>
      <c r="AHV21" s="1"/>
      <c r="AHW21" s="1"/>
      <c r="AHX21" s="1"/>
      <c r="AHY21" s="1"/>
      <c r="AHZ21" s="1"/>
      <c r="AIA21" s="1"/>
      <c r="AIB21" s="1"/>
      <c r="AIC21" s="1"/>
      <c r="AID21" s="1"/>
      <c r="AIE21" s="1"/>
      <c r="AIF21" s="1"/>
      <c r="AIG21" s="1"/>
      <c r="AIH21" s="1"/>
      <c r="AII21" s="1"/>
      <c r="AIJ21" s="1"/>
      <c r="AIK21" s="1"/>
      <c r="AIL21" s="1"/>
      <c r="AIM21" s="1"/>
      <c r="AIN21" s="1"/>
      <c r="AIO21" s="1"/>
      <c r="AIP21" s="1"/>
      <c r="AIQ21" s="1"/>
      <c r="AIR21" s="1"/>
      <c r="AIS21" s="1"/>
      <c r="AIT21" s="1"/>
      <c r="AIU21" s="1"/>
      <c r="AIV21" s="1"/>
      <c r="AIW21" s="1"/>
      <c r="AIX21" s="1"/>
      <c r="AIY21" s="1"/>
      <c r="AIZ21" s="1"/>
      <c r="AJA21" s="1"/>
      <c r="AJB21" s="1"/>
      <c r="AJC21" s="1"/>
      <c r="AJD21" s="1"/>
      <c r="AJE21" s="1"/>
      <c r="AJF21" s="1"/>
      <c r="AJG21" s="1"/>
      <c r="AJH21" s="1"/>
      <c r="AJI21" s="1"/>
      <c r="AJJ21" s="1"/>
      <c r="AJK21" s="1"/>
      <c r="AJL21" s="1"/>
      <c r="AJM21" s="1"/>
      <c r="AJN21" s="1"/>
      <c r="AJO21" s="1"/>
      <c r="AJP21" s="1"/>
      <c r="AJQ21" s="1"/>
      <c r="AJR21" s="1"/>
      <c r="AJS21" s="1"/>
      <c r="AJT21" s="1"/>
      <c r="AJU21" s="1"/>
      <c r="AJV21" s="1"/>
      <c r="AJW21" s="1"/>
      <c r="AJX21" s="1"/>
      <c r="AJY21" s="1"/>
      <c r="AJZ21" s="1"/>
      <c r="AKA21" s="1"/>
      <c r="AKB21" s="1"/>
      <c r="AKC21" s="1"/>
      <c r="AKD21" s="1"/>
      <c r="AKE21" s="1"/>
      <c r="AKF21" s="1"/>
      <c r="AKG21" s="1"/>
      <c r="AKH21" s="1"/>
      <c r="AKI21" s="1"/>
      <c r="AKJ21" s="1"/>
      <c r="AKK21" s="1"/>
      <c r="AKL21" s="1"/>
      <c r="AKM21" s="1"/>
      <c r="AKN21" s="1"/>
      <c r="AKO21" s="1"/>
      <c r="AKP21" s="1"/>
      <c r="AKQ21" s="1"/>
      <c r="AKR21" s="1"/>
      <c r="AKS21" s="1"/>
      <c r="AKT21" s="1"/>
      <c r="AKU21" s="1"/>
      <c r="AKV21" s="1"/>
      <c r="AKW21" s="1"/>
      <c r="AKX21" s="1"/>
      <c r="AKY21" s="1"/>
      <c r="AKZ21" s="1"/>
      <c r="ALA21" s="1"/>
      <c r="ALB21" s="1"/>
      <c r="ALC21" s="1"/>
      <c r="ALD21" s="1"/>
      <c r="ALE21" s="1"/>
      <c r="ALF21" s="1"/>
      <c r="ALG21" s="1"/>
      <c r="ALH21" s="1"/>
      <c r="ALI21" s="1"/>
      <c r="ALJ21" s="1"/>
      <c r="ALK21" s="1"/>
      <c r="ALL21" s="1"/>
      <c r="ALM21" s="1"/>
      <c r="ALN21" s="1"/>
      <c r="ALO21" s="1"/>
      <c r="ALP21" s="1"/>
      <c r="ALQ21" s="1"/>
      <c r="ALR21" s="1"/>
      <c r="ALS21" s="1"/>
      <c r="ALT21" s="1"/>
      <c r="ALU21" s="1"/>
      <c r="ALV21" s="1"/>
      <c r="ALW21" s="1"/>
      <c r="ALX21" s="1"/>
      <c r="ALY21" s="1"/>
      <c r="ALZ21" s="1"/>
      <c r="AMA21" s="1"/>
      <c r="AMB21" s="1"/>
      <c r="AMC21" s="1"/>
      <c r="AMD21" s="1"/>
      <c r="AME21" s="1"/>
      <c r="AMF21" s="1"/>
      <c r="AMG21" s="1"/>
    </row>
    <row r="22" spans="1:1021">
      <c r="A22" s="79" t="s">
        <v>455</v>
      </c>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79"/>
      <c r="AT22" s="79"/>
      <c r="AU22" s="79"/>
      <c r="AV22" s="79"/>
      <c r="AW22" s="79"/>
      <c r="AX22" s="323"/>
      <c r="AY22" s="323"/>
      <c r="AZ22" s="323"/>
      <c r="BA22" s="323"/>
      <c r="BB22" s="323"/>
      <c r="BC22" s="323"/>
      <c r="BD22" s="323"/>
      <c r="BE22" s="323"/>
      <c r="BF22" s="323"/>
      <c r="BG22" s="323"/>
      <c r="BH22" s="323"/>
      <c r="BI22" s="323"/>
      <c r="BJ22" s="323"/>
      <c r="BK22" s="323"/>
      <c r="BL22" s="323"/>
      <c r="BM22" s="323"/>
      <c r="BN22" s="323"/>
      <c r="BO22" s="323"/>
      <c r="BP22" s="323"/>
      <c r="BQ22" s="323"/>
      <c r="BR22" s="323"/>
      <c r="BS22" s="323"/>
      <c r="BT22" s="323"/>
      <c r="BU22" s="323"/>
      <c r="BV22" s="323"/>
      <c r="BW22" s="323"/>
      <c r="BX22" s="323"/>
      <c r="BY22" s="323"/>
      <c r="BZ22" s="323"/>
      <c r="CA22" s="323"/>
      <c r="CB22" s="323"/>
      <c r="CC22" s="323"/>
      <c r="CD22" s="323"/>
      <c r="CE22" s="323"/>
      <c r="CF22" s="323"/>
      <c r="CG22" s="323"/>
      <c r="CH22" s="323"/>
      <c r="CI22" s="323"/>
      <c r="CJ22" s="323"/>
      <c r="CK22" s="323"/>
      <c r="CL22" s="323"/>
      <c r="CM22" s="323"/>
      <c r="CN22" s="323"/>
      <c r="CO22" s="323"/>
      <c r="CP22" s="323"/>
      <c r="CQ22" s="323"/>
      <c r="CR22" s="323"/>
      <c r="CS22" s="323"/>
      <c r="CT22" s="323"/>
      <c r="CU22" s="323"/>
      <c r="CV22" s="323"/>
      <c r="CW22" s="323"/>
      <c r="CX22" s="323"/>
      <c r="CY22" s="323"/>
      <c r="CZ22" s="323"/>
      <c r="DA22" s="323"/>
      <c r="DB22" s="323"/>
      <c r="DC22" s="323"/>
      <c r="DD22" s="323"/>
      <c r="DE22" s="323"/>
      <c r="DF22" s="323"/>
      <c r="DG22" s="323"/>
      <c r="DH22" s="323"/>
      <c r="DI22" s="323"/>
      <c r="DJ22" s="323"/>
      <c r="DK22" s="323"/>
      <c r="DL22" s="323"/>
      <c r="DM22" s="323"/>
      <c r="DN22" s="323"/>
      <c r="DO22" s="323"/>
      <c r="DP22" s="323"/>
      <c r="DQ22" s="323"/>
      <c r="DR22" s="323"/>
      <c r="DS22" s="323"/>
      <c r="DT22" s="323"/>
      <c r="DU22" s="323"/>
      <c r="DV22" s="323"/>
      <c r="DW22" s="323"/>
      <c r="DX22" s="323"/>
      <c r="DY22" s="323"/>
      <c r="DZ22" s="323"/>
      <c r="EA22" s="323"/>
      <c r="EB22" s="323"/>
      <c r="EC22" s="323"/>
      <c r="ED22" s="323"/>
      <c r="EE22" s="323"/>
      <c r="EF22" s="323"/>
      <c r="EG22" s="323"/>
      <c r="EH22" s="323"/>
      <c r="EI22" s="323"/>
      <c r="EJ22" s="90"/>
      <c r="EK22" s="90"/>
      <c r="EL22" s="90"/>
      <c r="EM22" s="90"/>
      <c r="EN22" s="91"/>
      <c r="EO22" s="91"/>
      <c r="EP22" s="91"/>
      <c r="EQ22" s="91"/>
      <c r="ER22" s="1"/>
      <c r="ES22" s="90"/>
      <c r="ET22" s="388"/>
      <c r="EU22" s="389"/>
      <c r="EV22" s="389"/>
      <c r="EW22" s="389"/>
      <c r="EX22" s="389"/>
      <c r="EY22" s="389"/>
      <c r="EZ22" s="389"/>
      <c r="FA22" s="389"/>
      <c r="FB22" s="389"/>
      <c r="FC22" s="389"/>
      <c r="FD22" s="389"/>
      <c r="FE22" s="389"/>
      <c r="FF22" s="389"/>
      <c r="FG22" s="390"/>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c r="ALF22" s="1"/>
      <c r="ALG22" s="1"/>
      <c r="ALH22" s="1"/>
      <c r="ALI22" s="1"/>
      <c r="ALJ22" s="1"/>
      <c r="ALK22" s="1"/>
      <c r="ALL22" s="1"/>
      <c r="ALM22" s="1"/>
      <c r="ALN22" s="1"/>
      <c r="ALO22" s="1"/>
      <c r="ALP22" s="1"/>
      <c r="ALQ22" s="1"/>
      <c r="ALR22" s="1"/>
      <c r="ALS22" s="1"/>
      <c r="ALT22" s="1"/>
      <c r="ALU22" s="1"/>
      <c r="ALV22" s="1"/>
      <c r="ALW22" s="1"/>
      <c r="ALX22" s="1"/>
      <c r="ALY22" s="1"/>
      <c r="ALZ22" s="1"/>
      <c r="AMA22" s="1"/>
      <c r="AMB22" s="1"/>
      <c r="AMC22" s="1"/>
      <c r="AMD22" s="1"/>
      <c r="AME22" s="1"/>
      <c r="AMF22" s="1"/>
      <c r="AMG22" s="1"/>
    </row>
    <row r="23" spans="1:1021">
      <c r="A23" s="79" t="s">
        <v>456</v>
      </c>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79"/>
      <c r="AT23" s="79"/>
      <c r="AU23" s="79"/>
      <c r="AV23" s="79"/>
      <c r="AW23" s="79"/>
      <c r="AX23" s="96"/>
      <c r="AY23" s="96"/>
      <c r="AZ23" s="96"/>
      <c r="BA23" s="96"/>
      <c r="BB23" s="96"/>
      <c r="BC23" s="96"/>
      <c r="BD23" s="96"/>
      <c r="BE23" s="96"/>
      <c r="BF23" s="96"/>
      <c r="BG23" s="96"/>
      <c r="BH23" s="96"/>
      <c r="BI23" s="96"/>
      <c r="BJ23" s="96"/>
      <c r="BK23" s="96"/>
      <c r="BL23" s="96"/>
      <c r="BM23" s="96"/>
      <c r="BN23" s="96"/>
      <c r="BO23" s="96"/>
      <c r="BP23" s="96"/>
      <c r="BQ23" s="96"/>
      <c r="BR23" s="96"/>
      <c r="BS23" s="96"/>
      <c r="BT23" s="96"/>
      <c r="BU23" s="96"/>
      <c r="BV23" s="96"/>
      <c r="BW23" s="96"/>
      <c r="BX23" s="96"/>
      <c r="BY23" s="96"/>
      <c r="BZ23" s="96"/>
      <c r="CA23" s="96"/>
      <c r="CB23" s="96"/>
      <c r="CC23" s="96"/>
      <c r="CD23" s="96"/>
      <c r="CE23" s="96"/>
      <c r="CF23" s="96"/>
      <c r="CG23" s="96"/>
      <c r="CH23" s="96"/>
      <c r="CI23" s="96"/>
      <c r="CJ23" s="96"/>
      <c r="CK23" s="96"/>
      <c r="CL23" s="96"/>
      <c r="CM23" s="96"/>
      <c r="CN23" s="96"/>
      <c r="CO23" s="96"/>
      <c r="CP23" s="96"/>
      <c r="CQ23" s="96"/>
      <c r="CR23" s="96"/>
      <c r="CS23" s="96"/>
      <c r="CT23" s="96"/>
      <c r="CU23" s="96"/>
      <c r="CV23" s="96"/>
      <c r="CW23" s="96"/>
      <c r="CX23" s="96"/>
      <c r="CY23" s="96"/>
      <c r="CZ23" s="96"/>
      <c r="DA23" s="96"/>
      <c r="DB23" s="96"/>
      <c r="DC23" s="96"/>
      <c r="DD23" s="96"/>
      <c r="DE23" s="96"/>
      <c r="DF23" s="96"/>
      <c r="DG23" s="96"/>
      <c r="DH23" s="96"/>
      <c r="DI23" s="96"/>
      <c r="DJ23" s="96"/>
      <c r="DK23" s="96"/>
      <c r="DL23" s="96"/>
      <c r="DM23" s="96"/>
      <c r="DN23" s="96"/>
      <c r="DO23" s="96"/>
      <c r="DP23" s="96"/>
      <c r="DQ23" s="96"/>
      <c r="DR23" s="96"/>
      <c r="DS23" s="96"/>
      <c r="DT23" s="96"/>
      <c r="DU23" s="96"/>
      <c r="DV23" s="96"/>
      <c r="DW23" s="96"/>
      <c r="DX23" s="96"/>
      <c r="DY23" s="96"/>
      <c r="DZ23" s="96"/>
      <c r="EA23" s="96"/>
      <c r="EB23" s="96"/>
      <c r="EC23" s="96"/>
      <c r="ED23" s="96"/>
      <c r="EE23" s="96"/>
      <c r="EF23" s="96"/>
      <c r="EG23" s="96"/>
      <c r="EH23" s="96"/>
      <c r="EI23" s="96"/>
      <c r="EJ23" s="90"/>
      <c r="EK23" s="90"/>
      <c r="EL23" s="90"/>
      <c r="EM23" s="90"/>
      <c r="EN23" s="91"/>
      <c r="EO23" s="91"/>
      <c r="EP23" s="91"/>
      <c r="EQ23" s="91"/>
      <c r="ER23" s="85" t="s">
        <v>113</v>
      </c>
      <c r="ES23" s="90"/>
      <c r="ET23" s="391"/>
      <c r="EU23" s="320"/>
      <c r="EV23" s="320"/>
      <c r="EW23" s="320"/>
      <c r="EX23" s="320"/>
      <c r="EY23" s="320"/>
      <c r="EZ23" s="320"/>
      <c r="FA23" s="320"/>
      <c r="FB23" s="320"/>
      <c r="FC23" s="320"/>
      <c r="FD23" s="320"/>
      <c r="FE23" s="320"/>
      <c r="FF23" s="320"/>
      <c r="FG23" s="392"/>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row>
    <row r="24" spans="1:1021">
      <c r="A24" s="1"/>
      <c r="B24" s="1"/>
      <c r="C24" s="1"/>
      <c r="D24" s="1"/>
      <c r="E24" s="1"/>
      <c r="F24" s="1"/>
      <c r="G24" s="1"/>
      <c r="H24" s="1"/>
      <c r="I24" s="1"/>
      <c r="J24" s="1"/>
      <c r="K24" s="1"/>
      <c r="L24" s="324"/>
      <c r="M24" s="324"/>
      <c r="N24" s="324"/>
      <c r="O24" s="324"/>
      <c r="P24" s="324"/>
      <c r="Q24" s="324"/>
      <c r="R24" s="324"/>
      <c r="S24" s="324"/>
      <c r="T24" s="324"/>
      <c r="U24" s="324"/>
      <c r="V24" s="324"/>
      <c r="W24" s="324"/>
      <c r="X24" s="324"/>
      <c r="Y24" s="324"/>
      <c r="Z24" s="324"/>
      <c r="AA24" s="324"/>
      <c r="AB24" s="324"/>
      <c r="AC24" s="324"/>
      <c r="AD24" s="324"/>
      <c r="AE24" s="324"/>
      <c r="AF24" s="324"/>
      <c r="AG24" s="324"/>
      <c r="AH24" s="324"/>
      <c r="AI24" s="324"/>
      <c r="AJ24" s="324"/>
      <c r="AK24" s="324"/>
      <c r="AL24" s="324"/>
      <c r="AM24" s="324"/>
      <c r="AN24" s="324"/>
      <c r="AO24" s="324"/>
      <c r="AP24" s="324"/>
      <c r="AQ24" s="324"/>
      <c r="AR24" s="324"/>
      <c r="AS24" s="324"/>
      <c r="AT24" s="324"/>
      <c r="AU24" s="324"/>
      <c r="AV24" s="324"/>
      <c r="AW24" s="324"/>
      <c r="AX24" s="324"/>
      <c r="AY24" s="324"/>
      <c r="AZ24" s="324"/>
      <c r="BA24" s="324"/>
      <c r="BB24" s="324"/>
      <c r="BC24" s="1"/>
      <c r="BD24" s="1"/>
      <c r="BE24" s="1"/>
      <c r="BF24" s="1"/>
      <c r="BG24" s="1"/>
      <c r="BH24" s="1"/>
      <c r="BI24" s="96"/>
      <c r="BJ24" s="96"/>
      <c r="BK24" s="96"/>
      <c r="BL24" s="96"/>
      <c r="BM24" s="96"/>
      <c r="BN24" s="96"/>
      <c r="BO24" s="96"/>
      <c r="BP24" s="96"/>
      <c r="BQ24" s="96"/>
      <c r="BR24" s="96"/>
      <c r="BS24" s="96"/>
      <c r="BT24" s="96"/>
      <c r="BU24" s="96"/>
      <c r="BV24" s="96"/>
      <c r="BW24" s="96"/>
      <c r="BX24" s="96"/>
      <c r="BY24" s="96"/>
      <c r="BZ24" s="96"/>
      <c r="CA24" s="96"/>
      <c r="CB24" s="96"/>
      <c r="CC24" s="96"/>
      <c r="CD24" s="96"/>
      <c r="CE24" s="96"/>
      <c r="CF24" s="96"/>
      <c r="CG24" s="96"/>
      <c r="CH24" s="96"/>
      <c r="CI24" s="96"/>
      <c r="CJ24" s="96"/>
      <c r="CK24" s="96"/>
      <c r="CL24" s="96"/>
      <c r="CM24" s="96"/>
      <c r="CN24" s="96"/>
      <c r="CO24" s="96"/>
      <c r="CP24" s="96"/>
      <c r="CQ24" s="96"/>
      <c r="CR24" s="96"/>
      <c r="CS24" s="96"/>
      <c r="CT24" s="96"/>
      <c r="CU24" s="96"/>
      <c r="CV24" s="96"/>
      <c r="CW24" s="96"/>
      <c r="CX24" s="96"/>
      <c r="CY24" s="96"/>
      <c r="CZ24" s="96"/>
      <c r="DA24" s="96"/>
      <c r="DB24" s="96"/>
      <c r="DC24" s="96"/>
      <c r="DD24" s="96"/>
      <c r="DE24" s="96"/>
      <c r="DF24" s="96"/>
      <c r="DG24" s="96"/>
      <c r="DH24" s="96"/>
      <c r="DI24" s="96"/>
      <c r="DJ24" s="96"/>
      <c r="DK24" s="96"/>
      <c r="DL24" s="96"/>
      <c r="DM24" s="96"/>
      <c r="DN24" s="96"/>
      <c r="DO24" s="96"/>
      <c r="DP24" s="96"/>
      <c r="DQ24" s="96"/>
      <c r="DR24" s="96"/>
      <c r="DS24" s="96"/>
      <c r="DT24" s="96"/>
      <c r="DU24" s="96"/>
      <c r="DV24" s="96"/>
      <c r="DW24" s="96"/>
      <c r="DX24" s="96"/>
      <c r="DY24" s="96"/>
      <c r="DZ24" s="96"/>
      <c r="EA24" s="96"/>
      <c r="EB24" s="96"/>
      <c r="EC24" s="96"/>
      <c r="ED24" s="96"/>
      <c r="EE24" s="96"/>
      <c r="EF24" s="96"/>
      <c r="EG24" s="96"/>
      <c r="EH24" s="96"/>
      <c r="EI24" s="96"/>
      <c r="EJ24" s="90"/>
      <c r="EK24" s="90"/>
      <c r="EL24" s="90"/>
      <c r="EM24" s="90"/>
      <c r="EN24" s="91"/>
      <c r="EO24" s="91"/>
      <c r="EP24" s="91"/>
      <c r="EQ24" s="91"/>
      <c r="ER24" s="85" t="s">
        <v>457</v>
      </c>
      <c r="ES24" s="90"/>
      <c r="ET24" s="326" t="s">
        <v>458</v>
      </c>
      <c r="EU24" s="327"/>
      <c r="EV24" s="327"/>
      <c r="EW24" s="327"/>
      <c r="EX24" s="327"/>
      <c r="EY24" s="327"/>
      <c r="EZ24" s="327"/>
      <c r="FA24" s="327"/>
      <c r="FB24" s="327"/>
      <c r="FC24" s="327"/>
      <c r="FD24" s="327"/>
      <c r="FE24" s="327"/>
      <c r="FF24" s="327"/>
      <c r="FG24" s="328"/>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c r="AAB24" s="1"/>
      <c r="AAC24" s="1"/>
      <c r="AAD24" s="1"/>
      <c r="AAE24" s="1"/>
      <c r="AAF24" s="1"/>
      <c r="AAG24" s="1"/>
      <c r="AAH24" s="1"/>
      <c r="AAI24" s="1"/>
      <c r="AAJ24" s="1"/>
      <c r="AAK24" s="1"/>
      <c r="AAL24" s="1"/>
      <c r="AAM24" s="1"/>
      <c r="AAN24" s="1"/>
      <c r="AAO24" s="1"/>
      <c r="AAP24" s="1"/>
      <c r="AAQ24" s="1"/>
      <c r="AAR24" s="1"/>
      <c r="AAS24" s="1"/>
      <c r="AAT24" s="1"/>
      <c r="AAU24" s="1"/>
      <c r="AAV24" s="1"/>
      <c r="AAW24" s="1"/>
      <c r="AAX24" s="1"/>
      <c r="AAY24" s="1"/>
      <c r="AAZ24" s="1"/>
      <c r="ABA24" s="1"/>
      <c r="ABB24" s="1"/>
      <c r="ABC24" s="1"/>
      <c r="ABD24" s="1"/>
      <c r="ABE24" s="1"/>
      <c r="ABF24" s="1"/>
      <c r="ABG24" s="1"/>
      <c r="ABH24" s="1"/>
      <c r="ABI24" s="1"/>
      <c r="ABJ24" s="1"/>
      <c r="ABK24" s="1"/>
      <c r="ABL24" s="1"/>
      <c r="ABM24" s="1"/>
      <c r="ABN24" s="1"/>
      <c r="ABO24" s="1"/>
      <c r="ABP24" s="1"/>
      <c r="ABQ24" s="1"/>
      <c r="ABR24" s="1"/>
      <c r="ABS24" s="1"/>
      <c r="ABT24" s="1"/>
      <c r="ABU24" s="1"/>
      <c r="ABV24" s="1"/>
      <c r="ABW24" s="1"/>
      <c r="ABX24" s="1"/>
      <c r="ABY24" s="1"/>
      <c r="ABZ24" s="1"/>
      <c r="ACA24" s="1"/>
      <c r="ACB24" s="1"/>
      <c r="ACC24" s="1"/>
      <c r="ACD24" s="1"/>
      <c r="ACE24" s="1"/>
      <c r="ACF24" s="1"/>
      <c r="ACG24" s="1"/>
      <c r="ACH24" s="1"/>
      <c r="ACI24" s="1"/>
      <c r="ACJ24" s="1"/>
      <c r="ACK24" s="1"/>
      <c r="ACL24" s="1"/>
      <c r="ACM24" s="1"/>
      <c r="ACN24" s="1"/>
      <c r="ACO24" s="1"/>
      <c r="ACP24" s="1"/>
      <c r="ACQ24" s="1"/>
      <c r="ACR24" s="1"/>
      <c r="ACS24" s="1"/>
      <c r="ACT24" s="1"/>
      <c r="ACU24" s="1"/>
      <c r="ACV24" s="1"/>
      <c r="ACW24" s="1"/>
      <c r="ACX24" s="1"/>
      <c r="ACY24" s="1"/>
      <c r="ACZ24" s="1"/>
      <c r="ADA24" s="1"/>
      <c r="ADB24" s="1"/>
      <c r="ADC24" s="1"/>
      <c r="ADD24" s="1"/>
      <c r="ADE24" s="1"/>
      <c r="ADF24" s="1"/>
      <c r="ADG24" s="1"/>
      <c r="ADH24" s="1"/>
      <c r="ADI24" s="1"/>
      <c r="ADJ24" s="1"/>
      <c r="ADK24" s="1"/>
      <c r="ADL24" s="1"/>
      <c r="ADM24" s="1"/>
      <c r="ADN24" s="1"/>
      <c r="ADO24" s="1"/>
      <c r="ADP24" s="1"/>
      <c r="ADQ24" s="1"/>
      <c r="ADR24" s="1"/>
      <c r="ADS24" s="1"/>
      <c r="ADT24" s="1"/>
      <c r="ADU24" s="1"/>
      <c r="ADV24" s="1"/>
      <c r="ADW24" s="1"/>
      <c r="ADX24" s="1"/>
      <c r="ADY24" s="1"/>
      <c r="ADZ24" s="1"/>
      <c r="AEA24" s="1"/>
      <c r="AEB24" s="1"/>
      <c r="AEC24" s="1"/>
      <c r="AED24" s="1"/>
      <c r="AEE24" s="1"/>
      <c r="AEF24" s="1"/>
      <c r="AEG24" s="1"/>
      <c r="AEH24" s="1"/>
      <c r="AEI24" s="1"/>
      <c r="AEJ24" s="1"/>
      <c r="AEK24" s="1"/>
      <c r="AEL24" s="1"/>
      <c r="AEM24" s="1"/>
      <c r="AEN24" s="1"/>
      <c r="AEO24" s="1"/>
      <c r="AEP24" s="1"/>
      <c r="AEQ24" s="1"/>
      <c r="AER24" s="1"/>
      <c r="AES24" s="1"/>
      <c r="AET24" s="1"/>
      <c r="AEU24" s="1"/>
      <c r="AEV24" s="1"/>
      <c r="AEW24" s="1"/>
      <c r="AEX24" s="1"/>
      <c r="AEY24" s="1"/>
      <c r="AEZ24" s="1"/>
      <c r="AFA24" s="1"/>
      <c r="AFB24" s="1"/>
      <c r="AFC24" s="1"/>
      <c r="AFD24" s="1"/>
      <c r="AFE24" s="1"/>
      <c r="AFF24" s="1"/>
      <c r="AFG24" s="1"/>
      <c r="AFH24" s="1"/>
      <c r="AFI24" s="1"/>
      <c r="AFJ24" s="1"/>
      <c r="AFK24" s="1"/>
      <c r="AFL24" s="1"/>
      <c r="AFM24" s="1"/>
      <c r="AFN24" s="1"/>
      <c r="AFO24" s="1"/>
      <c r="AFP24" s="1"/>
      <c r="AFQ24" s="1"/>
      <c r="AFR24" s="1"/>
      <c r="AFS24" s="1"/>
      <c r="AFT24" s="1"/>
      <c r="AFU24" s="1"/>
      <c r="AFV24" s="1"/>
      <c r="AFW24" s="1"/>
      <c r="AFX24" s="1"/>
      <c r="AFY24" s="1"/>
      <c r="AFZ24" s="1"/>
      <c r="AGA24" s="1"/>
      <c r="AGB24" s="1"/>
      <c r="AGC24" s="1"/>
      <c r="AGD24" s="1"/>
      <c r="AGE24" s="1"/>
      <c r="AGF24" s="1"/>
      <c r="AGG24" s="1"/>
      <c r="AGH24" s="1"/>
      <c r="AGI24" s="1"/>
      <c r="AGJ24" s="1"/>
      <c r="AGK24" s="1"/>
      <c r="AGL24" s="1"/>
      <c r="AGM24" s="1"/>
      <c r="AGN24" s="1"/>
      <c r="AGO24" s="1"/>
      <c r="AGP24" s="1"/>
      <c r="AGQ24" s="1"/>
      <c r="AGR24" s="1"/>
      <c r="AGS24" s="1"/>
      <c r="AGT24" s="1"/>
      <c r="AGU24" s="1"/>
      <c r="AGV24" s="1"/>
      <c r="AGW24" s="1"/>
      <c r="AGX24" s="1"/>
      <c r="AGY24" s="1"/>
      <c r="AGZ24" s="1"/>
      <c r="AHA24" s="1"/>
      <c r="AHB24" s="1"/>
      <c r="AHC24" s="1"/>
      <c r="AHD24" s="1"/>
      <c r="AHE24" s="1"/>
      <c r="AHF24" s="1"/>
      <c r="AHG24" s="1"/>
      <c r="AHH24" s="1"/>
      <c r="AHI24" s="1"/>
      <c r="AHJ24" s="1"/>
      <c r="AHK24" s="1"/>
      <c r="AHL24" s="1"/>
      <c r="AHM24" s="1"/>
      <c r="AHN24" s="1"/>
      <c r="AHO24" s="1"/>
      <c r="AHP24" s="1"/>
      <c r="AHQ24" s="1"/>
      <c r="AHR24" s="1"/>
      <c r="AHS24" s="1"/>
      <c r="AHT24" s="1"/>
      <c r="AHU24" s="1"/>
      <c r="AHV24" s="1"/>
      <c r="AHW24" s="1"/>
      <c r="AHX24" s="1"/>
      <c r="AHY24" s="1"/>
      <c r="AHZ24" s="1"/>
      <c r="AIA24" s="1"/>
      <c r="AIB24" s="1"/>
      <c r="AIC24" s="1"/>
      <c r="AID24" s="1"/>
      <c r="AIE24" s="1"/>
      <c r="AIF24" s="1"/>
      <c r="AIG24" s="1"/>
      <c r="AIH24" s="1"/>
      <c r="AII24" s="1"/>
      <c r="AIJ24" s="1"/>
      <c r="AIK24" s="1"/>
      <c r="AIL24" s="1"/>
      <c r="AIM24" s="1"/>
      <c r="AIN24" s="1"/>
      <c r="AIO24" s="1"/>
      <c r="AIP24" s="1"/>
      <c r="AIQ24" s="1"/>
      <c r="AIR24" s="1"/>
      <c r="AIS24" s="1"/>
      <c r="AIT24" s="1"/>
      <c r="AIU24" s="1"/>
      <c r="AIV24" s="1"/>
      <c r="AIW24" s="1"/>
      <c r="AIX24" s="1"/>
      <c r="AIY24" s="1"/>
      <c r="AIZ24" s="1"/>
      <c r="AJA24" s="1"/>
      <c r="AJB24" s="1"/>
      <c r="AJC24" s="1"/>
      <c r="AJD24" s="1"/>
      <c r="AJE24" s="1"/>
      <c r="AJF24" s="1"/>
      <c r="AJG24" s="1"/>
      <c r="AJH24" s="1"/>
      <c r="AJI24" s="1"/>
      <c r="AJJ24" s="1"/>
      <c r="AJK24" s="1"/>
      <c r="AJL24" s="1"/>
      <c r="AJM24" s="1"/>
      <c r="AJN24" s="1"/>
      <c r="AJO24" s="1"/>
      <c r="AJP24" s="1"/>
      <c r="AJQ24" s="1"/>
      <c r="AJR24" s="1"/>
      <c r="AJS24" s="1"/>
      <c r="AJT24" s="1"/>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c r="ALF24" s="1"/>
      <c r="ALG24" s="1"/>
      <c r="ALH24" s="1"/>
      <c r="ALI24" s="1"/>
      <c r="ALJ24" s="1"/>
      <c r="ALK24" s="1"/>
      <c r="ALL24" s="1"/>
      <c r="ALM24" s="1"/>
      <c r="ALN24" s="1"/>
      <c r="ALO24" s="1"/>
      <c r="ALP24" s="1"/>
      <c r="ALQ24" s="1"/>
      <c r="ALR24" s="1"/>
      <c r="ALS24" s="1"/>
      <c r="ALT24" s="1"/>
      <c r="ALU24" s="1"/>
      <c r="ALV24" s="1"/>
      <c r="ALW24" s="1"/>
      <c r="ALX24" s="1"/>
      <c r="ALY24" s="1"/>
      <c r="ALZ24" s="1"/>
      <c r="AMA24" s="1"/>
      <c r="AMB24" s="1"/>
      <c r="AMC24" s="1"/>
      <c r="AMD24" s="1"/>
      <c r="AME24" s="1"/>
      <c r="AMF24" s="1"/>
      <c r="AMG24" s="1"/>
    </row>
    <row r="25" spans="1:1021" s="79" customFormat="1">
      <c r="L25" s="332" t="s">
        <v>459</v>
      </c>
      <c r="M25" s="332"/>
      <c r="N25" s="332"/>
      <c r="O25" s="332"/>
      <c r="P25" s="332"/>
      <c r="Q25" s="332"/>
      <c r="R25" s="332"/>
      <c r="S25" s="332"/>
      <c r="T25" s="332"/>
      <c r="U25" s="332"/>
      <c r="V25" s="332"/>
      <c r="W25" s="332"/>
      <c r="X25" s="332"/>
      <c r="Y25" s="332"/>
      <c r="Z25" s="332"/>
      <c r="AA25" s="332"/>
      <c r="AB25" s="332"/>
      <c r="AC25" s="332"/>
      <c r="AD25" s="332"/>
      <c r="AE25" s="332"/>
      <c r="AF25" s="332"/>
      <c r="AG25" s="332"/>
      <c r="AH25" s="332"/>
      <c r="AI25" s="332"/>
      <c r="AJ25" s="332"/>
      <c r="AK25" s="332"/>
      <c r="AL25" s="332"/>
      <c r="AM25" s="332"/>
      <c r="AN25" s="332"/>
      <c r="AO25" s="332"/>
      <c r="AP25" s="332"/>
      <c r="AQ25" s="332"/>
      <c r="AR25" s="332"/>
      <c r="AS25" s="332"/>
      <c r="AT25" s="332"/>
      <c r="AU25" s="332"/>
      <c r="AV25" s="332"/>
      <c r="AW25" s="332"/>
      <c r="AX25" s="332"/>
      <c r="AY25" s="332"/>
      <c r="AZ25" s="332"/>
      <c r="BA25" s="332"/>
      <c r="BB25" s="332"/>
      <c r="BI25" s="96"/>
      <c r="BJ25" s="96"/>
      <c r="BK25" s="96"/>
      <c r="BL25" s="96"/>
      <c r="BM25" s="96"/>
      <c r="BN25" s="96"/>
      <c r="BO25" s="96"/>
      <c r="BP25" s="96"/>
      <c r="BQ25" s="96"/>
      <c r="BR25" s="96"/>
      <c r="BS25" s="96"/>
      <c r="BT25" s="96"/>
      <c r="BU25" s="96"/>
      <c r="BV25" s="96"/>
      <c r="BW25" s="96"/>
      <c r="BX25" s="96"/>
      <c r="BY25" s="96"/>
      <c r="BZ25" s="96"/>
      <c r="CA25" s="96"/>
      <c r="CB25" s="96"/>
      <c r="CC25" s="96"/>
      <c r="CD25" s="96"/>
      <c r="CE25" s="96"/>
      <c r="CF25" s="96"/>
      <c r="CG25" s="96"/>
      <c r="CH25" s="96"/>
      <c r="CI25" s="96"/>
      <c r="CJ25" s="96"/>
      <c r="CK25" s="96"/>
      <c r="CL25" s="96"/>
      <c r="CM25" s="96"/>
      <c r="CN25" s="96"/>
      <c r="CO25" s="96"/>
      <c r="CP25" s="96"/>
      <c r="CQ25" s="96"/>
      <c r="CR25" s="96"/>
      <c r="CS25" s="96"/>
      <c r="CT25" s="96"/>
      <c r="CU25" s="96"/>
      <c r="CV25" s="96"/>
      <c r="CW25" s="96"/>
      <c r="CX25" s="96"/>
      <c r="CY25" s="96"/>
      <c r="CZ25" s="96"/>
      <c r="DA25" s="96"/>
      <c r="DB25" s="96"/>
      <c r="DC25" s="96"/>
      <c r="DD25" s="96"/>
      <c r="DE25" s="96"/>
      <c r="DF25" s="96"/>
      <c r="DG25" s="96"/>
      <c r="DH25" s="96"/>
      <c r="DI25" s="96"/>
      <c r="DJ25" s="96"/>
      <c r="DK25" s="96"/>
      <c r="DL25" s="96"/>
      <c r="DM25" s="96"/>
      <c r="DN25" s="96"/>
      <c r="DO25" s="96"/>
      <c r="DP25" s="96"/>
      <c r="DQ25" s="96"/>
      <c r="DR25" s="96"/>
      <c r="DS25" s="96"/>
      <c r="DT25" s="96"/>
      <c r="DU25" s="96"/>
      <c r="DV25" s="96"/>
      <c r="DW25" s="96"/>
      <c r="DX25" s="96"/>
      <c r="DY25" s="96"/>
      <c r="DZ25" s="96"/>
      <c r="EA25" s="96"/>
      <c r="EB25" s="96"/>
      <c r="EC25" s="96"/>
      <c r="ED25" s="96"/>
      <c r="EE25" s="96"/>
      <c r="EF25" s="96"/>
      <c r="EG25" s="96"/>
      <c r="EH25" s="96"/>
      <c r="EI25" s="96"/>
      <c r="EJ25" s="90"/>
      <c r="EK25" s="90"/>
      <c r="EL25" s="90"/>
      <c r="EM25" s="90"/>
      <c r="EN25" s="91"/>
      <c r="EO25" s="91"/>
      <c r="EP25" s="91"/>
      <c r="EQ25" s="91"/>
      <c r="ES25" s="90"/>
      <c r="ET25" s="97"/>
      <c r="EU25" s="97"/>
      <c r="EV25" s="97"/>
      <c r="EW25" s="97"/>
      <c r="EX25" s="97"/>
      <c r="EY25" s="97"/>
      <c r="EZ25" s="97"/>
      <c r="FA25" s="97"/>
      <c r="FB25" s="97"/>
      <c r="FC25" s="97"/>
      <c r="FD25" s="97"/>
      <c r="FE25" s="97"/>
      <c r="FF25" s="97"/>
      <c r="FG25" s="97"/>
    </row>
    <row r="26" spans="1:1021" s="79" customFormat="1">
      <c r="A26" s="92"/>
      <c r="BB26" s="96"/>
      <c r="BC26" s="96"/>
      <c r="BD26" s="96"/>
      <c r="BE26" s="96"/>
      <c r="BF26" s="96"/>
      <c r="BG26" s="96"/>
      <c r="BH26" s="96"/>
      <c r="BI26" s="96"/>
      <c r="BJ26" s="96"/>
      <c r="BK26" s="96"/>
      <c r="BL26" s="96"/>
      <c r="BM26" s="96"/>
      <c r="BN26" s="96"/>
      <c r="BO26" s="96"/>
      <c r="BP26" s="96"/>
      <c r="BQ26" s="96"/>
      <c r="BR26" s="96"/>
      <c r="BS26" s="96"/>
      <c r="BT26" s="96"/>
      <c r="BU26" s="96"/>
      <c r="BV26" s="96"/>
      <c r="BW26" s="96"/>
      <c r="BX26" s="96"/>
      <c r="BY26" s="96"/>
      <c r="BZ26" s="96"/>
      <c r="CA26" s="96"/>
      <c r="CB26" s="96"/>
      <c r="CC26" s="96"/>
      <c r="CD26" s="96"/>
      <c r="CE26" s="96"/>
      <c r="CF26" s="96"/>
      <c r="CG26" s="96"/>
      <c r="CH26" s="96"/>
      <c r="CI26" s="96"/>
      <c r="CJ26" s="96"/>
      <c r="CK26" s="96"/>
      <c r="CL26" s="96"/>
      <c r="CM26" s="96"/>
      <c r="CN26" s="96"/>
      <c r="CO26" s="96"/>
      <c r="CP26" s="96"/>
      <c r="CQ26" s="96"/>
      <c r="CR26" s="96"/>
      <c r="CS26" s="96"/>
      <c r="CT26" s="96"/>
      <c r="CU26" s="96"/>
      <c r="CV26" s="96"/>
      <c r="CW26" s="96"/>
      <c r="CX26" s="96"/>
      <c r="CY26" s="96"/>
      <c r="CZ26" s="96"/>
      <c r="DA26" s="96"/>
      <c r="DB26" s="96"/>
      <c r="DC26" s="96"/>
      <c r="DD26" s="96"/>
      <c r="DE26" s="96"/>
      <c r="DF26" s="96"/>
      <c r="DG26" s="96"/>
      <c r="DH26" s="96"/>
      <c r="DI26" s="96"/>
      <c r="DJ26" s="96"/>
      <c r="DK26" s="96"/>
      <c r="DL26" s="96"/>
      <c r="DM26" s="96"/>
      <c r="DN26" s="96"/>
      <c r="DO26" s="96"/>
      <c r="DP26" s="96"/>
      <c r="DQ26" s="96"/>
      <c r="DR26" s="96"/>
      <c r="DS26" s="96"/>
      <c r="DT26" s="96"/>
      <c r="DU26" s="96"/>
      <c r="DV26" s="96"/>
      <c r="DW26" s="96"/>
      <c r="DX26" s="96"/>
      <c r="DY26" s="96"/>
      <c r="DZ26" s="96"/>
      <c r="EA26" s="96"/>
      <c r="EB26" s="96"/>
      <c r="EC26" s="96"/>
      <c r="ED26" s="96"/>
      <c r="EE26" s="96"/>
      <c r="EF26" s="96"/>
      <c r="EG26" s="96"/>
      <c r="EH26" s="96"/>
      <c r="EI26" s="96"/>
      <c r="EJ26" s="90"/>
      <c r="EK26" s="90"/>
      <c r="EL26" s="90"/>
      <c r="EM26" s="90"/>
      <c r="EN26" s="91"/>
      <c r="EO26" s="91"/>
      <c r="EP26" s="91"/>
      <c r="EQ26" s="91"/>
      <c r="ES26" s="90"/>
      <c r="ET26" s="97"/>
      <c r="EU26" s="97"/>
      <c r="EV26" s="97"/>
      <c r="EW26" s="97"/>
      <c r="EX26" s="97"/>
      <c r="EY26" s="97"/>
      <c r="EZ26" s="97"/>
      <c r="FA26" s="97"/>
      <c r="FB26" s="97"/>
      <c r="FC26" s="97"/>
      <c r="FD26" s="97"/>
      <c r="FE26" s="97"/>
      <c r="FF26" s="97"/>
      <c r="FG26" s="97"/>
    </row>
    <row r="27" spans="1:1021">
      <c r="A27" s="367" t="s">
        <v>460</v>
      </c>
      <c r="B27" s="325"/>
      <c r="C27" s="325"/>
      <c r="D27" s="325"/>
      <c r="E27" s="325"/>
      <c r="F27" s="325"/>
      <c r="G27" s="325"/>
      <c r="H27" s="325"/>
      <c r="I27" s="325"/>
      <c r="J27" s="325"/>
      <c r="K27" s="325"/>
      <c r="L27" s="325"/>
      <c r="M27" s="325"/>
      <c r="N27" s="325"/>
      <c r="O27" s="325"/>
      <c r="P27" s="325"/>
      <c r="Q27" s="325"/>
      <c r="R27" s="325"/>
      <c r="S27" s="325"/>
      <c r="T27" s="325"/>
      <c r="U27" s="325"/>
      <c r="V27" s="325"/>
      <c r="W27" s="325"/>
      <c r="X27" s="325"/>
      <c r="Y27" s="325"/>
      <c r="Z27" s="325"/>
      <c r="AA27" s="325"/>
      <c r="AB27" s="325"/>
      <c r="AC27" s="325"/>
      <c r="AD27" s="325"/>
      <c r="AE27" s="325"/>
      <c r="AF27" s="325"/>
      <c r="AG27" s="325"/>
      <c r="AH27" s="325"/>
      <c r="AI27" s="325"/>
      <c r="AJ27" s="325"/>
      <c r="AK27" s="325"/>
      <c r="AL27" s="325"/>
      <c r="AM27" s="325"/>
      <c r="AN27" s="325"/>
      <c r="AO27" s="325"/>
      <c r="AP27" s="325"/>
      <c r="AQ27" s="325"/>
      <c r="AR27" s="325"/>
      <c r="AS27" s="325"/>
      <c r="AT27" s="325"/>
      <c r="AU27" s="325"/>
      <c r="AV27" s="325"/>
      <c r="AW27" s="368"/>
      <c r="AX27" s="375" t="s">
        <v>461</v>
      </c>
      <c r="AY27" s="376"/>
      <c r="AZ27" s="376"/>
      <c r="BA27" s="376"/>
      <c r="BB27" s="376"/>
      <c r="BC27" s="376"/>
      <c r="BD27" s="376"/>
      <c r="BE27" s="376"/>
      <c r="BF27" s="376"/>
      <c r="BG27" s="376"/>
      <c r="BH27" s="377"/>
      <c r="BI27" s="375" t="s">
        <v>462</v>
      </c>
      <c r="BJ27" s="376"/>
      <c r="BK27" s="376"/>
      <c r="BL27" s="376"/>
      <c r="BM27" s="376"/>
      <c r="BN27" s="376"/>
      <c r="BO27" s="376"/>
      <c r="BP27" s="376"/>
      <c r="BQ27" s="376"/>
      <c r="BR27" s="376"/>
      <c r="BS27" s="377"/>
      <c r="BT27" s="329" t="s">
        <v>463</v>
      </c>
      <c r="BU27" s="330"/>
      <c r="BV27" s="330"/>
      <c r="BW27" s="330"/>
      <c r="BX27" s="330"/>
      <c r="BY27" s="330"/>
      <c r="BZ27" s="330"/>
      <c r="CA27" s="330"/>
      <c r="CB27" s="330"/>
      <c r="CC27" s="330"/>
      <c r="CD27" s="330"/>
      <c r="CE27" s="330"/>
      <c r="CF27" s="330"/>
      <c r="CG27" s="330"/>
      <c r="CH27" s="330"/>
      <c r="CI27" s="330"/>
      <c r="CJ27" s="330"/>
      <c r="CK27" s="330"/>
      <c r="CL27" s="330"/>
      <c r="CM27" s="330"/>
      <c r="CN27" s="330"/>
      <c r="CO27" s="330"/>
      <c r="CP27" s="330"/>
      <c r="CQ27" s="330"/>
      <c r="CR27" s="330"/>
      <c r="CS27" s="330"/>
      <c r="CT27" s="330"/>
      <c r="CU27" s="330"/>
      <c r="CV27" s="330"/>
      <c r="CW27" s="330"/>
      <c r="CX27" s="330"/>
      <c r="CY27" s="330"/>
      <c r="CZ27" s="330"/>
      <c r="DA27" s="330"/>
      <c r="DB27" s="330"/>
      <c r="DC27" s="330"/>
      <c r="DD27" s="330"/>
      <c r="DE27" s="331"/>
      <c r="DF27" s="367" t="s">
        <v>464</v>
      </c>
      <c r="DG27" s="325"/>
      <c r="DH27" s="325"/>
      <c r="DI27" s="325"/>
      <c r="DJ27" s="325"/>
      <c r="DK27" s="325"/>
      <c r="DL27" s="325"/>
      <c r="DM27" s="325"/>
      <c r="DN27" s="325"/>
      <c r="DO27" s="325"/>
      <c r="DP27" s="325"/>
      <c r="DQ27" s="325"/>
      <c r="DR27" s="325"/>
      <c r="DS27" s="325"/>
      <c r="DT27" s="325"/>
      <c r="DU27" s="325"/>
      <c r="DV27" s="325"/>
      <c r="DW27" s="325"/>
      <c r="DX27" s="325"/>
      <c r="DY27" s="325"/>
      <c r="DZ27" s="325"/>
      <c r="EA27" s="325"/>
      <c r="EB27" s="325"/>
      <c r="EC27" s="325"/>
      <c r="ED27" s="325"/>
      <c r="EE27" s="325"/>
      <c r="EF27" s="325"/>
      <c r="EG27" s="325"/>
      <c r="EH27" s="325"/>
      <c r="EI27" s="325"/>
      <c r="EJ27" s="325"/>
      <c r="EK27" s="325"/>
      <c r="EL27" s="325"/>
      <c r="EM27" s="325"/>
      <c r="EN27" s="325"/>
      <c r="EO27" s="325"/>
      <c r="EP27" s="325"/>
      <c r="EQ27" s="325"/>
      <c r="ER27" s="325"/>
      <c r="ES27" s="325"/>
      <c r="ET27" s="325"/>
      <c r="EU27" s="325"/>
      <c r="EV27" s="325"/>
      <c r="EW27" s="325"/>
      <c r="EX27" s="325"/>
      <c r="EY27" s="325"/>
      <c r="EZ27" s="325"/>
      <c r="FA27" s="325"/>
      <c r="FB27" s="325"/>
      <c r="FC27" s="325"/>
      <c r="FD27" s="325"/>
      <c r="FE27" s="325"/>
      <c r="FF27" s="325"/>
      <c r="FG27" s="368"/>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c r="VT27" s="1"/>
      <c r="VU27" s="1"/>
      <c r="VV27" s="1"/>
      <c r="VW27" s="1"/>
      <c r="VX27" s="1"/>
      <c r="VY27" s="1"/>
      <c r="VZ27" s="1"/>
      <c r="WA27" s="1"/>
      <c r="WB27" s="1"/>
      <c r="WC27" s="1"/>
      <c r="WD27" s="1"/>
      <c r="WE27" s="1"/>
      <c r="WF27" s="1"/>
      <c r="WG27" s="1"/>
      <c r="WH27" s="1"/>
      <c r="WI27" s="1"/>
      <c r="WJ27" s="1"/>
      <c r="WK27" s="1"/>
      <c r="WL27" s="1"/>
      <c r="WM27" s="1"/>
      <c r="WN27" s="1"/>
      <c r="WO27" s="1"/>
      <c r="WP27" s="1"/>
      <c r="WQ27" s="1"/>
      <c r="WR27" s="1"/>
      <c r="WS27" s="1"/>
      <c r="WT27" s="1"/>
      <c r="WU27" s="1"/>
      <c r="WV27" s="1"/>
      <c r="WW27" s="1"/>
      <c r="WX27" s="1"/>
      <c r="WY27" s="1"/>
      <c r="WZ27" s="1"/>
      <c r="XA27" s="1"/>
      <c r="XB27" s="1"/>
      <c r="XC27" s="1"/>
      <c r="XD27" s="1"/>
      <c r="XE27" s="1"/>
      <c r="XF27" s="1"/>
      <c r="XG27" s="1"/>
      <c r="XH27" s="1"/>
      <c r="XI27" s="1"/>
      <c r="XJ27" s="1"/>
      <c r="XK27" s="1"/>
      <c r="XL27" s="1"/>
      <c r="XM27" s="1"/>
      <c r="XN27" s="1"/>
      <c r="XO27" s="1"/>
      <c r="XP27" s="1"/>
      <c r="XQ27" s="1"/>
      <c r="XR27" s="1"/>
      <c r="XS27" s="1"/>
      <c r="XT27" s="1"/>
      <c r="XU27" s="1"/>
      <c r="XV27" s="1"/>
      <c r="XW27" s="1"/>
      <c r="XX27" s="1"/>
      <c r="XY27" s="1"/>
      <c r="XZ27" s="1"/>
      <c r="YA27" s="1"/>
      <c r="YB27" s="1"/>
      <c r="YC27" s="1"/>
      <c r="YD27" s="1"/>
      <c r="YE27" s="1"/>
      <c r="YF27" s="1"/>
      <c r="YG27" s="1"/>
      <c r="YH27" s="1"/>
      <c r="YI27" s="1"/>
      <c r="YJ27" s="1"/>
      <c r="YK27" s="1"/>
      <c r="YL27" s="1"/>
      <c r="YM27" s="1"/>
      <c r="YN27" s="1"/>
      <c r="YO27" s="1"/>
      <c r="YP27" s="1"/>
      <c r="YQ27" s="1"/>
      <c r="YR27" s="1"/>
      <c r="YS27" s="1"/>
      <c r="YT27" s="1"/>
      <c r="YU27" s="1"/>
      <c r="YV27" s="1"/>
      <c r="YW27" s="1"/>
      <c r="YX27" s="1"/>
      <c r="YY27" s="1"/>
      <c r="YZ27" s="1"/>
      <c r="ZA27" s="1"/>
      <c r="ZB27" s="1"/>
      <c r="ZC27" s="1"/>
      <c r="ZD27" s="1"/>
      <c r="ZE27" s="1"/>
      <c r="ZF27" s="1"/>
      <c r="ZG27" s="1"/>
      <c r="ZH27" s="1"/>
      <c r="ZI27" s="1"/>
      <c r="ZJ27" s="1"/>
      <c r="ZK27" s="1"/>
      <c r="ZL27" s="1"/>
      <c r="ZM27" s="1"/>
      <c r="ZN27" s="1"/>
      <c r="ZO27" s="1"/>
      <c r="ZP27" s="1"/>
      <c r="ZQ27" s="1"/>
      <c r="ZR27" s="1"/>
      <c r="ZS27" s="1"/>
      <c r="ZT27" s="1"/>
      <c r="ZU27" s="1"/>
      <c r="ZV27" s="1"/>
      <c r="ZW27" s="1"/>
      <c r="ZX27" s="1"/>
      <c r="ZY27" s="1"/>
      <c r="ZZ27" s="1"/>
      <c r="AAA27" s="1"/>
      <c r="AAB27" s="1"/>
      <c r="AAC27" s="1"/>
      <c r="AAD27" s="1"/>
      <c r="AAE27" s="1"/>
      <c r="AAF27" s="1"/>
      <c r="AAG27" s="1"/>
      <c r="AAH27" s="1"/>
      <c r="AAI27" s="1"/>
      <c r="AAJ27" s="1"/>
      <c r="AAK27" s="1"/>
      <c r="AAL27" s="1"/>
      <c r="AAM27" s="1"/>
      <c r="AAN27" s="1"/>
      <c r="AAO27" s="1"/>
      <c r="AAP27" s="1"/>
      <c r="AAQ27" s="1"/>
      <c r="AAR27" s="1"/>
      <c r="AAS27" s="1"/>
      <c r="AAT27" s="1"/>
      <c r="AAU27" s="1"/>
      <c r="AAV27" s="1"/>
      <c r="AAW27" s="1"/>
      <c r="AAX27" s="1"/>
      <c r="AAY27" s="1"/>
      <c r="AAZ27" s="1"/>
      <c r="ABA27" s="1"/>
      <c r="ABB27" s="1"/>
      <c r="ABC27" s="1"/>
      <c r="ABD27" s="1"/>
      <c r="ABE27" s="1"/>
      <c r="ABF27" s="1"/>
      <c r="ABG27" s="1"/>
      <c r="ABH27" s="1"/>
      <c r="ABI27" s="1"/>
      <c r="ABJ27" s="1"/>
      <c r="ABK27" s="1"/>
      <c r="ABL27" s="1"/>
      <c r="ABM27" s="1"/>
      <c r="ABN27" s="1"/>
      <c r="ABO27" s="1"/>
      <c r="ABP27" s="1"/>
      <c r="ABQ27" s="1"/>
      <c r="ABR27" s="1"/>
      <c r="ABS27" s="1"/>
      <c r="ABT27" s="1"/>
      <c r="ABU27" s="1"/>
      <c r="ABV27" s="1"/>
      <c r="ABW27" s="1"/>
      <c r="ABX27" s="1"/>
      <c r="ABY27" s="1"/>
      <c r="ABZ27" s="1"/>
      <c r="ACA27" s="1"/>
      <c r="ACB27" s="1"/>
      <c r="ACC27" s="1"/>
      <c r="ACD27" s="1"/>
      <c r="ACE27" s="1"/>
      <c r="ACF27" s="1"/>
      <c r="ACG27" s="1"/>
      <c r="ACH27" s="1"/>
      <c r="ACI27" s="1"/>
      <c r="ACJ27" s="1"/>
      <c r="ACK27" s="1"/>
      <c r="ACL27" s="1"/>
      <c r="ACM27" s="1"/>
      <c r="ACN27" s="1"/>
      <c r="ACO27" s="1"/>
      <c r="ACP27" s="1"/>
      <c r="ACQ27" s="1"/>
      <c r="ACR27" s="1"/>
      <c r="ACS27" s="1"/>
      <c r="ACT27" s="1"/>
      <c r="ACU27" s="1"/>
      <c r="ACV27" s="1"/>
      <c r="ACW27" s="1"/>
      <c r="ACX27" s="1"/>
      <c r="ACY27" s="1"/>
      <c r="ACZ27" s="1"/>
      <c r="ADA27" s="1"/>
      <c r="ADB27" s="1"/>
      <c r="ADC27" s="1"/>
      <c r="ADD27" s="1"/>
      <c r="ADE27" s="1"/>
      <c r="ADF27" s="1"/>
      <c r="ADG27" s="1"/>
      <c r="ADH27" s="1"/>
      <c r="ADI27" s="1"/>
      <c r="ADJ27" s="1"/>
      <c r="ADK27" s="1"/>
      <c r="ADL27" s="1"/>
      <c r="ADM27" s="1"/>
      <c r="ADN27" s="1"/>
      <c r="ADO27" s="1"/>
      <c r="ADP27" s="1"/>
      <c r="ADQ27" s="1"/>
      <c r="ADR27" s="1"/>
      <c r="ADS27" s="1"/>
      <c r="ADT27" s="1"/>
      <c r="ADU27" s="1"/>
      <c r="ADV27" s="1"/>
      <c r="ADW27" s="1"/>
      <c r="ADX27" s="1"/>
      <c r="ADY27" s="1"/>
      <c r="ADZ27" s="1"/>
      <c r="AEA27" s="1"/>
      <c r="AEB27" s="1"/>
      <c r="AEC27" s="1"/>
      <c r="AED27" s="1"/>
      <c r="AEE27" s="1"/>
      <c r="AEF27" s="1"/>
      <c r="AEG27" s="1"/>
      <c r="AEH27" s="1"/>
      <c r="AEI27" s="1"/>
      <c r="AEJ27" s="1"/>
      <c r="AEK27" s="1"/>
      <c r="AEL27" s="1"/>
      <c r="AEM27" s="1"/>
      <c r="AEN27" s="1"/>
      <c r="AEO27" s="1"/>
      <c r="AEP27" s="1"/>
      <c r="AEQ27" s="1"/>
      <c r="AER27" s="1"/>
      <c r="AES27" s="1"/>
      <c r="AET27" s="1"/>
      <c r="AEU27" s="1"/>
      <c r="AEV27" s="1"/>
      <c r="AEW27" s="1"/>
      <c r="AEX27" s="1"/>
      <c r="AEY27" s="1"/>
      <c r="AEZ27" s="1"/>
      <c r="AFA27" s="1"/>
      <c r="AFB27" s="1"/>
      <c r="AFC27" s="1"/>
      <c r="AFD27" s="1"/>
      <c r="AFE27" s="1"/>
      <c r="AFF27" s="1"/>
      <c r="AFG27" s="1"/>
      <c r="AFH27" s="1"/>
      <c r="AFI27" s="1"/>
      <c r="AFJ27" s="1"/>
      <c r="AFK27" s="1"/>
      <c r="AFL27" s="1"/>
      <c r="AFM27" s="1"/>
      <c r="AFN27" s="1"/>
      <c r="AFO27" s="1"/>
      <c r="AFP27" s="1"/>
      <c r="AFQ27" s="1"/>
      <c r="AFR27" s="1"/>
      <c r="AFS27" s="1"/>
      <c r="AFT27" s="1"/>
      <c r="AFU27" s="1"/>
      <c r="AFV27" s="1"/>
      <c r="AFW27" s="1"/>
      <c r="AFX27" s="1"/>
      <c r="AFY27" s="1"/>
      <c r="AFZ27" s="1"/>
      <c r="AGA27" s="1"/>
      <c r="AGB27" s="1"/>
      <c r="AGC27" s="1"/>
      <c r="AGD27" s="1"/>
      <c r="AGE27" s="1"/>
      <c r="AGF27" s="1"/>
      <c r="AGG27" s="1"/>
      <c r="AGH27" s="1"/>
      <c r="AGI27" s="1"/>
      <c r="AGJ27" s="1"/>
      <c r="AGK27" s="1"/>
      <c r="AGL27" s="1"/>
      <c r="AGM27" s="1"/>
      <c r="AGN27" s="1"/>
      <c r="AGO27" s="1"/>
      <c r="AGP27" s="1"/>
      <c r="AGQ27" s="1"/>
      <c r="AGR27" s="1"/>
      <c r="AGS27" s="1"/>
      <c r="AGT27" s="1"/>
      <c r="AGU27" s="1"/>
      <c r="AGV27" s="1"/>
      <c r="AGW27" s="1"/>
      <c r="AGX27" s="1"/>
      <c r="AGY27" s="1"/>
      <c r="AGZ27" s="1"/>
      <c r="AHA27" s="1"/>
      <c r="AHB27" s="1"/>
      <c r="AHC27" s="1"/>
      <c r="AHD27" s="1"/>
      <c r="AHE27" s="1"/>
      <c r="AHF27" s="1"/>
      <c r="AHG27" s="1"/>
      <c r="AHH27" s="1"/>
      <c r="AHI27" s="1"/>
      <c r="AHJ27" s="1"/>
      <c r="AHK27" s="1"/>
      <c r="AHL27" s="1"/>
      <c r="AHM27" s="1"/>
      <c r="AHN27" s="1"/>
      <c r="AHO27" s="1"/>
      <c r="AHP27" s="1"/>
      <c r="AHQ27" s="1"/>
      <c r="AHR27" s="1"/>
      <c r="AHS27" s="1"/>
      <c r="AHT27" s="1"/>
      <c r="AHU27" s="1"/>
      <c r="AHV27" s="1"/>
      <c r="AHW27" s="1"/>
      <c r="AHX27" s="1"/>
      <c r="AHY27" s="1"/>
      <c r="AHZ27" s="1"/>
      <c r="AIA27" s="1"/>
      <c r="AIB27" s="1"/>
      <c r="AIC27" s="1"/>
      <c r="AID27" s="1"/>
      <c r="AIE27" s="1"/>
      <c r="AIF27" s="1"/>
      <c r="AIG27" s="1"/>
      <c r="AIH27" s="1"/>
      <c r="AII27" s="1"/>
      <c r="AIJ27" s="1"/>
      <c r="AIK27" s="1"/>
      <c r="AIL27" s="1"/>
      <c r="AIM27" s="1"/>
      <c r="AIN27" s="1"/>
      <c r="AIO27" s="1"/>
      <c r="AIP27" s="1"/>
      <c r="AIQ27" s="1"/>
      <c r="AIR27" s="1"/>
      <c r="AIS27" s="1"/>
      <c r="AIT27" s="1"/>
      <c r="AIU27" s="1"/>
      <c r="AIV27" s="1"/>
      <c r="AIW27" s="1"/>
      <c r="AIX27" s="1"/>
      <c r="AIY27" s="1"/>
      <c r="AIZ27" s="1"/>
      <c r="AJA27" s="1"/>
      <c r="AJB27" s="1"/>
      <c r="AJC27" s="1"/>
      <c r="AJD27" s="1"/>
      <c r="AJE27" s="1"/>
      <c r="AJF27" s="1"/>
      <c r="AJG27" s="1"/>
      <c r="AJH27" s="1"/>
      <c r="AJI27" s="1"/>
      <c r="AJJ27" s="1"/>
      <c r="AJK27" s="1"/>
      <c r="AJL27" s="1"/>
      <c r="AJM27" s="1"/>
      <c r="AJN27" s="1"/>
      <c r="AJO27" s="1"/>
      <c r="AJP27" s="1"/>
      <c r="AJQ27" s="1"/>
      <c r="AJR27" s="1"/>
      <c r="AJS27" s="1"/>
      <c r="AJT27" s="1"/>
      <c r="AJU27" s="1"/>
      <c r="AJV27" s="1"/>
      <c r="AJW27" s="1"/>
      <c r="AJX27" s="1"/>
      <c r="AJY27" s="1"/>
      <c r="AJZ27" s="1"/>
      <c r="AKA27" s="1"/>
      <c r="AKB27" s="1"/>
      <c r="AKC27" s="1"/>
      <c r="AKD27" s="1"/>
      <c r="AKE27" s="1"/>
      <c r="AKF27" s="1"/>
      <c r="AKG27" s="1"/>
      <c r="AKH27" s="1"/>
      <c r="AKI27" s="1"/>
      <c r="AKJ27" s="1"/>
      <c r="AKK27" s="1"/>
      <c r="AKL27" s="1"/>
      <c r="AKM27" s="1"/>
      <c r="AKN27" s="1"/>
      <c r="AKO27" s="1"/>
      <c r="AKP27" s="1"/>
      <c r="AKQ27" s="1"/>
      <c r="AKR27" s="1"/>
      <c r="AKS27" s="1"/>
      <c r="AKT27" s="1"/>
      <c r="AKU27" s="1"/>
      <c r="AKV27" s="1"/>
      <c r="AKW27" s="1"/>
      <c r="AKX27" s="1"/>
      <c r="AKY27" s="1"/>
      <c r="AKZ27" s="1"/>
      <c r="ALA27" s="1"/>
      <c r="ALB27" s="1"/>
      <c r="ALC27" s="1"/>
      <c r="ALD27" s="1"/>
      <c r="ALE27" s="1"/>
      <c r="ALF27" s="1"/>
      <c r="ALG27" s="1"/>
      <c r="ALH27" s="1"/>
      <c r="ALI27" s="1"/>
      <c r="ALJ27" s="1"/>
      <c r="ALK27" s="1"/>
      <c r="ALL27" s="1"/>
      <c r="ALM27" s="1"/>
      <c r="ALN27" s="1"/>
      <c r="ALO27" s="1"/>
      <c r="ALP27" s="1"/>
      <c r="ALQ27" s="1"/>
      <c r="ALR27" s="1"/>
      <c r="ALS27" s="1"/>
      <c r="ALT27" s="1"/>
      <c r="ALU27" s="1"/>
      <c r="ALV27" s="1"/>
      <c r="ALW27" s="1"/>
      <c r="ALX27" s="1"/>
      <c r="ALY27" s="1"/>
      <c r="ALZ27" s="1"/>
      <c r="AMA27" s="1"/>
      <c r="AMB27" s="1"/>
      <c r="AMC27" s="1"/>
      <c r="AMD27" s="1"/>
      <c r="AME27" s="1"/>
      <c r="AMF27" s="1"/>
      <c r="AMG27" s="1"/>
    </row>
    <row r="28" spans="1:1021">
      <c r="A28" s="369"/>
      <c r="B28" s="370"/>
      <c r="C28" s="370"/>
      <c r="D28" s="370"/>
      <c r="E28" s="370"/>
      <c r="F28" s="370"/>
      <c r="G28" s="370"/>
      <c r="H28" s="370"/>
      <c r="I28" s="370"/>
      <c r="J28" s="370"/>
      <c r="K28" s="370"/>
      <c r="L28" s="370"/>
      <c r="M28" s="370"/>
      <c r="N28" s="370"/>
      <c r="O28" s="370"/>
      <c r="P28" s="370"/>
      <c r="Q28" s="370"/>
      <c r="R28" s="370"/>
      <c r="S28" s="370"/>
      <c r="T28" s="370"/>
      <c r="U28" s="370"/>
      <c r="V28" s="370"/>
      <c r="W28" s="370"/>
      <c r="X28" s="370"/>
      <c r="Y28" s="370"/>
      <c r="Z28" s="370"/>
      <c r="AA28" s="370"/>
      <c r="AB28" s="370"/>
      <c r="AC28" s="370"/>
      <c r="AD28" s="370"/>
      <c r="AE28" s="370"/>
      <c r="AF28" s="370"/>
      <c r="AG28" s="370"/>
      <c r="AH28" s="370"/>
      <c r="AI28" s="370"/>
      <c r="AJ28" s="370"/>
      <c r="AK28" s="370"/>
      <c r="AL28" s="370"/>
      <c r="AM28" s="370"/>
      <c r="AN28" s="370"/>
      <c r="AO28" s="370"/>
      <c r="AP28" s="370"/>
      <c r="AQ28" s="370"/>
      <c r="AR28" s="370"/>
      <c r="AS28" s="370"/>
      <c r="AT28" s="370"/>
      <c r="AU28" s="370"/>
      <c r="AV28" s="370"/>
      <c r="AW28" s="371"/>
      <c r="AX28" s="378"/>
      <c r="AY28" s="379"/>
      <c r="AZ28" s="379"/>
      <c r="BA28" s="379"/>
      <c r="BB28" s="379"/>
      <c r="BC28" s="379"/>
      <c r="BD28" s="379"/>
      <c r="BE28" s="379"/>
      <c r="BF28" s="379"/>
      <c r="BG28" s="379"/>
      <c r="BH28" s="380"/>
      <c r="BI28" s="378"/>
      <c r="BJ28" s="379"/>
      <c r="BK28" s="379"/>
      <c r="BL28" s="379"/>
      <c r="BM28" s="379"/>
      <c r="BN28" s="379"/>
      <c r="BO28" s="379"/>
      <c r="BP28" s="379"/>
      <c r="BQ28" s="379"/>
      <c r="BR28" s="379"/>
      <c r="BS28" s="380"/>
      <c r="BT28" s="329" t="s">
        <v>465</v>
      </c>
      <c r="BU28" s="330"/>
      <c r="BV28" s="330"/>
      <c r="BW28" s="330"/>
      <c r="BX28" s="330"/>
      <c r="BY28" s="330"/>
      <c r="BZ28" s="330"/>
      <c r="CA28" s="330"/>
      <c r="CB28" s="330"/>
      <c r="CC28" s="330"/>
      <c r="CD28" s="330"/>
      <c r="CE28" s="330"/>
      <c r="CF28" s="330"/>
      <c r="CG28" s="330"/>
      <c r="CH28" s="330"/>
      <c r="CI28" s="330"/>
      <c r="CJ28" s="330"/>
      <c r="CK28" s="330"/>
      <c r="CL28" s="330"/>
      <c r="CM28" s="330"/>
      <c r="CN28" s="330"/>
      <c r="CO28" s="330"/>
      <c r="CP28" s="330"/>
      <c r="CQ28" s="330"/>
      <c r="CR28" s="330"/>
      <c r="CS28" s="330"/>
      <c r="CT28" s="330"/>
      <c r="CU28" s="330"/>
      <c r="CV28" s="330"/>
      <c r="CW28" s="330"/>
      <c r="CX28" s="330"/>
      <c r="CY28" s="330"/>
      <c r="CZ28" s="330"/>
      <c r="DA28" s="330"/>
      <c r="DB28" s="330"/>
      <c r="DC28" s="330"/>
      <c r="DD28" s="330"/>
      <c r="DE28" s="331"/>
      <c r="DF28" s="369"/>
      <c r="DG28" s="370"/>
      <c r="DH28" s="370"/>
      <c r="DI28" s="370"/>
      <c r="DJ28" s="370"/>
      <c r="DK28" s="370"/>
      <c r="DL28" s="370"/>
      <c r="DM28" s="370"/>
      <c r="DN28" s="370"/>
      <c r="DO28" s="370"/>
      <c r="DP28" s="370"/>
      <c r="DQ28" s="370"/>
      <c r="DR28" s="370"/>
      <c r="DS28" s="370"/>
      <c r="DT28" s="370"/>
      <c r="DU28" s="370"/>
      <c r="DV28" s="370"/>
      <c r="DW28" s="370"/>
      <c r="DX28" s="370"/>
      <c r="DY28" s="370"/>
      <c r="DZ28" s="370"/>
      <c r="EA28" s="370"/>
      <c r="EB28" s="370"/>
      <c r="EC28" s="370"/>
      <c r="ED28" s="370"/>
      <c r="EE28" s="370"/>
      <c r="EF28" s="370"/>
      <c r="EG28" s="370"/>
      <c r="EH28" s="370"/>
      <c r="EI28" s="370"/>
      <c r="EJ28" s="370"/>
      <c r="EK28" s="370"/>
      <c r="EL28" s="370"/>
      <c r="EM28" s="370"/>
      <c r="EN28" s="370"/>
      <c r="EO28" s="370"/>
      <c r="EP28" s="370"/>
      <c r="EQ28" s="370"/>
      <c r="ER28" s="370"/>
      <c r="ES28" s="370"/>
      <c r="ET28" s="370"/>
      <c r="EU28" s="370"/>
      <c r="EV28" s="370"/>
      <c r="EW28" s="370"/>
      <c r="EX28" s="370"/>
      <c r="EY28" s="370"/>
      <c r="EZ28" s="370"/>
      <c r="FA28" s="370"/>
      <c r="FB28" s="370"/>
      <c r="FC28" s="370"/>
      <c r="FD28" s="370"/>
      <c r="FE28" s="370"/>
      <c r="FF28" s="370"/>
      <c r="FG28" s="37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c r="VT28" s="1"/>
      <c r="VU28" s="1"/>
      <c r="VV28" s="1"/>
      <c r="VW28" s="1"/>
      <c r="VX28" s="1"/>
      <c r="VY28" s="1"/>
      <c r="VZ28" s="1"/>
      <c r="WA28" s="1"/>
      <c r="WB28" s="1"/>
      <c r="WC28" s="1"/>
      <c r="WD28" s="1"/>
      <c r="WE28" s="1"/>
      <c r="WF28" s="1"/>
      <c r="WG28" s="1"/>
      <c r="WH28" s="1"/>
      <c r="WI28" s="1"/>
      <c r="WJ28" s="1"/>
      <c r="WK28" s="1"/>
      <c r="WL28" s="1"/>
      <c r="WM28" s="1"/>
      <c r="WN28" s="1"/>
      <c r="WO28" s="1"/>
      <c r="WP28" s="1"/>
      <c r="WQ28" s="1"/>
      <c r="WR28" s="1"/>
      <c r="WS28" s="1"/>
      <c r="WT28" s="1"/>
      <c r="WU28" s="1"/>
      <c r="WV28" s="1"/>
      <c r="WW28" s="1"/>
      <c r="WX28" s="1"/>
      <c r="WY28" s="1"/>
      <c r="WZ28" s="1"/>
      <c r="XA28" s="1"/>
      <c r="XB28" s="1"/>
      <c r="XC28" s="1"/>
      <c r="XD28" s="1"/>
      <c r="XE28" s="1"/>
      <c r="XF28" s="1"/>
      <c r="XG28" s="1"/>
      <c r="XH28" s="1"/>
      <c r="XI28" s="1"/>
      <c r="XJ28" s="1"/>
      <c r="XK28" s="1"/>
      <c r="XL28" s="1"/>
      <c r="XM28" s="1"/>
      <c r="XN28" s="1"/>
      <c r="XO28" s="1"/>
      <c r="XP28" s="1"/>
      <c r="XQ28" s="1"/>
      <c r="XR28" s="1"/>
      <c r="XS28" s="1"/>
      <c r="XT28" s="1"/>
      <c r="XU28" s="1"/>
      <c r="XV28" s="1"/>
      <c r="XW28" s="1"/>
      <c r="XX28" s="1"/>
      <c r="XY28" s="1"/>
      <c r="XZ28" s="1"/>
      <c r="YA28" s="1"/>
      <c r="YB28" s="1"/>
      <c r="YC28" s="1"/>
      <c r="YD28" s="1"/>
      <c r="YE28" s="1"/>
      <c r="YF28" s="1"/>
      <c r="YG28" s="1"/>
      <c r="YH28" s="1"/>
      <c r="YI28" s="1"/>
      <c r="YJ28" s="1"/>
      <c r="YK28" s="1"/>
      <c r="YL28" s="1"/>
      <c r="YM28" s="1"/>
      <c r="YN28" s="1"/>
      <c r="YO28" s="1"/>
      <c r="YP28" s="1"/>
      <c r="YQ28" s="1"/>
      <c r="YR28" s="1"/>
      <c r="YS28" s="1"/>
      <c r="YT28" s="1"/>
      <c r="YU28" s="1"/>
      <c r="YV28" s="1"/>
      <c r="YW28" s="1"/>
      <c r="YX28" s="1"/>
      <c r="YY28" s="1"/>
      <c r="YZ28" s="1"/>
      <c r="ZA28" s="1"/>
      <c r="ZB28" s="1"/>
      <c r="ZC28" s="1"/>
      <c r="ZD28" s="1"/>
      <c r="ZE28" s="1"/>
      <c r="ZF28" s="1"/>
      <c r="ZG28" s="1"/>
      <c r="ZH28" s="1"/>
      <c r="ZI28" s="1"/>
      <c r="ZJ28" s="1"/>
      <c r="ZK28" s="1"/>
      <c r="ZL28" s="1"/>
      <c r="ZM28" s="1"/>
      <c r="ZN28" s="1"/>
      <c r="ZO28" s="1"/>
      <c r="ZP28" s="1"/>
      <c r="ZQ28" s="1"/>
      <c r="ZR28" s="1"/>
      <c r="ZS28" s="1"/>
      <c r="ZT28" s="1"/>
      <c r="ZU28" s="1"/>
      <c r="ZV28" s="1"/>
      <c r="ZW28" s="1"/>
      <c r="ZX28" s="1"/>
      <c r="ZY28" s="1"/>
      <c r="ZZ28" s="1"/>
      <c r="AAA28" s="1"/>
      <c r="AAB28" s="1"/>
      <c r="AAC28" s="1"/>
      <c r="AAD28" s="1"/>
      <c r="AAE28" s="1"/>
      <c r="AAF28" s="1"/>
      <c r="AAG28" s="1"/>
      <c r="AAH28" s="1"/>
      <c r="AAI28" s="1"/>
      <c r="AAJ28" s="1"/>
      <c r="AAK28" s="1"/>
      <c r="AAL28" s="1"/>
      <c r="AAM28" s="1"/>
      <c r="AAN28" s="1"/>
      <c r="AAO28" s="1"/>
      <c r="AAP28" s="1"/>
      <c r="AAQ28" s="1"/>
      <c r="AAR28" s="1"/>
      <c r="AAS28" s="1"/>
      <c r="AAT28" s="1"/>
      <c r="AAU28" s="1"/>
      <c r="AAV28" s="1"/>
      <c r="AAW28" s="1"/>
      <c r="AAX28" s="1"/>
      <c r="AAY28" s="1"/>
      <c r="AAZ28" s="1"/>
      <c r="ABA28" s="1"/>
      <c r="ABB28" s="1"/>
      <c r="ABC28" s="1"/>
      <c r="ABD28" s="1"/>
      <c r="ABE28" s="1"/>
      <c r="ABF28" s="1"/>
      <c r="ABG28" s="1"/>
      <c r="ABH28" s="1"/>
      <c r="ABI28" s="1"/>
      <c r="ABJ28" s="1"/>
      <c r="ABK28" s="1"/>
      <c r="ABL28" s="1"/>
      <c r="ABM28" s="1"/>
      <c r="ABN28" s="1"/>
      <c r="ABO28" s="1"/>
      <c r="ABP28" s="1"/>
      <c r="ABQ28" s="1"/>
      <c r="ABR28" s="1"/>
      <c r="ABS28" s="1"/>
      <c r="ABT28" s="1"/>
      <c r="ABU28" s="1"/>
      <c r="ABV28" s="1"/>
      <c r="ABW28" s="1"/>
      <c r="ABX28" s="1"/>
      <c r="ABY28" s="1"/>
      <c r="ABZ28" s="1"/>
      <c r="ACA28" s="1"/>
      <c r="ACB28" s="1"/>
      <c r="ACC28" s="1"/>
      <c r="ACD28" s="1"/>
      <c r="ACE28" s="1"/>
      <c r="ACF28" s="1"/>
      <c r="ACG28" s="1"/>
      <c r="ACH28" s="1"/>
      <c r="ACI28" s="1"/>
      <c r="ACJ28" s="1"/>
      <c r="ACK28" s="1"/>
      <c r="ACL28" s="1"/>
      <c r="ACM28" s="1"/>
      <c r="ACN28" s="1"/>
      <c r="ACO28" s="1"/>
      <c r="ACP28" s="1"/>
      <c r="ACQ28" s="1"/>
      <c r="ACR28" s="1"/>
      <c r="ACS28" s="1"/>
      <c r="ACT28" s="1"/>
      <c r="ACU28" s="1"/>
      <c r="ACV28" s="1"/>
      <c r="ACW28" s="1"/>
      <c r="ACX28" s="1"/>
      <c r="ACY28" s="1"/>
      <c r="ACZ28" s="1"/>
      <c r="ADA28" s="1"/>
      <c r="ADB28" s="1"/>
      <c r="ADC28" s="1"/>
      <c r="ADD28" s="1"/>
      <c r="ADE28" s="1"/>
      <c r="ADF28" s="1"/>
      <c r="ADG28" s="1"/>
      <c r="ADH28" s="1"/>
      <c r="ADI28" s="1"/>
      <c r="ADJ28" s="1"/>
      <c r="ADK28" s="1"/>
      <c r="ADL28" s="1"/>
      <c r="ADM28" s="1"/>
      <c r="ADN28" s="1"/>
      <c r="ADO28" s="1"/>
      <c r="ADP28" s="1"/>
      <c r="ADQ28" s="1"/>
      <c r="ADR28" s="1"/>
      <c r="ADS28" s="1"/>
      <c r="ADT28" s="1"/>
      <c r="ADU28" s="1"/>
      <c r="ADV28" s="1"/>
      <c r="ADW28" s="1"/>
      <c r="ADX28" s="1"/>
      <c r="ADY28" s="1"/>
      <c r="ADZ28" s="1"/>
      <c r="AEA28" s="1"/>
      <c r="AEB28" s="1"/>
      <c r="AEC28" s="1"/>
      <c r="AED28" s="1"/>
      <c r="AEE28" s="1"/>
      <c r="AEF28" s="1"/>
      <c r="AEG28" s="1"/>
      <c r="AEH28" s="1"/>
      <c r="AEI28" s="1"/>
      <c r="AEJ28" s="1"/>
      <c r="AEK28" s="1"/>
      <c r="AEL28" s="1"/>
      <c r="AEM28" s="1"/>
      <c r="AEN28" s="1"/>
      <c r="AEO28" s="1"/>
      <c r="AEP28" s="1"/>
      <c r="AEQ28" s="1"/>
      <c r="AER28" s="1"/>
      <c r="AES28" s="1"/>
      <c r="AET28" s="1"/>
      <c r="AEU28" s="1"/>
      <c r="AEV28" s="1"/>
      <c r="AEW28" s="1"/>
      <c r="AEX28" s="1"/>
      <c r="AEY28" s="1"/>
      <c r="AEZ28" s="1"/>
      <c r="AFA28" s="1"/>
      <c r="AFB28" s="1"/>
      <c r="AFC28" s="1"/>
      <c r="AFD28" s="1"/>
      <c r="AFE28" s="1"/>
      <c r="AFF28" s="1"/>
      <c r="AFG28" s="1"/>
      <c r="AFH28" s="1"/>
      <c r="AFI28" s="1"/>
      <c r="AFJ28" s="1"/>
      <c r="AFK28" s="1"/>
      <c r="AFL28" s="1"/>
      <c r="AFM28" s="1"/>
      <c r="AFN28" s="1"/>
      <c r="AFO28" s="1"/>
      <c r="AFP28" s="1"/>
      <c r="AFQ28" s="1"/>
      <c r="AFR28" s="1"/>
      <c r="AFS28" s="1"/>
      <c r="AFT28" s="1"/>
      <c r="AFU28" s="1"/>
      <c r="AFV28" s="1"/>
      <c r="AFW28" s="1"/>
      <c r="AFX28" s="1"/>
      <c r="AFY28" s="1"/>
      <c r="AFZ28" s="1"/>
      <c r="AGA28" s="1"/>
      <c r="AGB28" s="1"/>
      <c r="AGC28" s="1"/>
      <c r="AGD28" s="1"/>
      <c r="AGE28" s="1"/>
      <c r="AGF28" s="1"/>
      <c r="AGG28" s="1"/>
      <c r="AGH28" s="1"/>
      <c r="AGI28" s="1"/>
      <c r="AGJ28" s="1"/>
      <c r="AGK28" s="1"/>
      <c r="AGL28" s="1"/>
      <c r="AGM28" s="1"/>
      <c r="AGN28" s="1"/>
      <c r="AGO28" s="1"/>
      <c r="AGP28" s="1"/>
      <c r="AGQ28" s="1"/>
      <c r="AGR28" s="1"/>
      <c r="AGS28" s="1"/>
      <c r="AGT28" s="1"/>
      <c r="AGU28" s="1"/>
      <c r="AGV28" s="1"/>
      <c r="AGW28" s="1"/>
      <c r="AGX28" s="1"/>
      <c r="AGY28" s="1"/>
      <c r="AGZ28" s="1"/>
      <c r="AHA28" s="1"/>
      <c r="AHB28" s="1"/>
      <c r="AHC28" s="1"/>
      <c r="AHD28" s="1"/>
      <c r="AHE28" s="1"/>
      <c r="AHF28" s="1"/>
      <c r="AHG28" s="1"/>
      <c r="AHH28" s="1"/>
      <c r="AHI28" s="1"/>
      <c r="AHJ28" s="1"/>
      <c r="AHK28" s="1"/>
      <c r="AHL28" s="1"/>
      <c r="AHM28" s="1"/>
      <c r="AHN28" s="1"/>
      <c r="AHO28" s="1"/>
      <c r="AHP28" s="1"/>
      <c r="AHQ28" s="1"/>
      <c r="AHR28" s="1"/>
      <c r="AHS28" s="1"/>
      <c r="AHT28" s="1"/>
      <c r="AHU28" s="1"/>
      <c r="AHV28" s="1"/>
      <c r="AHW28" s="1"/>
      <c r="AHX28" s="1"/>
      <c r="AHY28" s="1"/>
      <c r="AHZ28" s="1"/>
      <c r="AIA28" s="1"/>
      <c r="AIB28" s="1"/>
      <c r="AIC28" s="1"/>
      <c r="AID28" s="1"/>
      <c r="AIE28" s="1"/>
      <c r="AIF28" s="1"/>
      <c r="AIG28" s="1"/>
      <c r="AIH28" s="1"/>
      <c r="AII28" s="1"/>
      <c r="AIJ28" s="1"/>
      <c r="AIK28" s="1"/>
      <c r="AIL28" s="1"/>
      <c r="AIM28" s="1"/>
      <c r="AIN28" s="1"/>
      <c r="AIO28" s="1"/>
      <c r="AIP28" s="1"/>
      <c r="AIQ28" s="1"/>
      <c r="AIR28" s="1"/>
      <c r="AIS28" s="1"/>
      <c r="AIT28" s="1"/>
      <c r="AIU28" s="1"/>
      <c r="AIV28" s="1"/>
      <c r="AIW28" s="1"/>
      <c r="AIX28" s="1"/>
      <c r="AIY28" s="1"/>
      <c r="AIZ28" s="1"/>
      <c r="AJA28" s="1"/>
      <c r="AJB28" s="1"/>
      <c r="AJC28" s="1"/>
      <c r="AJD28" s="1"/>
      <c r="AJE28" s="1"/>
      <c r="AJF28" s="1"/>
      <c r="AJG28" s="1"/>
      <c r="AJH28" s="1"/>
      <c r="AJI28" s="1"/>
      <c r="AJJ28" s="1"/>
      <c r="AJK28" s="1"/>
      <c r="AJL28" s="1"/>
      <c r="AJM28" s="1"/>
      <c r="AJN28" s="1"/>
      <c r="AJO28" s="1"/>
      <c r="AJP28" s="1"/>
      <c r="AJQ28" s="1"/>
      <c r="AJR28" s="1"/>
      <c r="AJS28" s="1"/>
      <c r="AJT28" s="1"/>
      <c r="AJU28" s="1"/>
      <c r="AJV28" s="1"/>
      <c r="AJW28" s="1"/>
      <c r="AJX28" s="1"/>
      <c r="AJY28" s="1"/>
      <c r="AJZ28" s="1"/>
      <c r="AKA28" s="1"/>
      <c r="AKB28" s="1"/>
      <c r="AKC28" s="1"/>
      <c r="AKD28" s="1"/>
      <c r="AKE28" s="1"/>
      <c r="AKF28" s="1"/>
      <c r="AKG28" s="1"/>
      <c r="AKH28" s="1"/>
      <c r="AKI28" s="1"/>
      <c r="AKJ28" s="1"/>
      <c r="AKK28" s="1"/>
      <c r="AKL28" s="1"/>
      <c r="AKM28" s="1"/>
      <c r="AKN28" s="1"/>
      <c r="AKO28" s="1"/>
      <c r="AKP28" s="1"/>
      <c r="AKQ28" s="1"/>
      <c r="AKR28" s="1"/>
      <c r="AKS28" s="1"/>
      <c r="AKT28" s="1"/>
      <c r="AKU28" s="1"/>
      <c r="AKV28" s="1"/>
      <c r="AKW28" s="1"/>
      <c r="AKX28" s="1"/>
      <c r="AKY28" s="1"/>
      <c r="AKZ28" s="1"/>
      <c r="ALA28" s="1"/>
      <c r="ALB28" s="1"/>
      <c r="ALC28" s="1"/>
      <c r="ALD28" s="1"/>
      <c r="ALE28" s="1"/>
      <c r="ALF28" s="1"/>
      <c r="ALG28" s="1"/>
      <c r="ALH28" s="1"/>
      <c r="ALI28" s="1"/>
      <c r="ALJ28" s="1"/>
      <c r="ALK28" s="1"/>
      <c r="ALL28" s="1"/>
      <c r="ALM28" s="1"/>
      <c r="ALN28" s="1"/>
      <c r="ALO28" s="1"/>
      <c r="ALP28" s="1"/>
      <c r="ALQ28" s="1"/>
      <c r="ALR28" s="1"/>
      <c r="ALS28" s="1"/>
      <c r="ALT28" s="1"/>
      <c r="ALU28" s="1"/>
      <c r="ALV28" s="1"/>
      <c r="ALW28" s="1"/>
      <c r="ALX28" s="1"/>
      <c r="ALY28" s="1"/>
      <c r="ALZ28" s="1"/>
      <c r="AMA28" s="1"/>
      <c r="AMB28" s="1"/>
      <c r="AMC28" s="1"/>
      <c r="AMD28" s="1"/>
      <c r="AME28" s="1"/>
      <c r="AMF28" s="1"/>
      <c r="AMG28" s="1"/>
    </row>
    <row r="29" spans="1:1021" s="98" customFormat="1">
      <c r="A29" s="369"/>
      <c r="B29" s="370"/>
      <c r="C29" s="370"/>
      <c r="D29" s="370"/>
      <c r="E29" s="370"/>
      <c r="F29" s="370"/>
      <c r="G29" s="370"/>
      <c r="H29" s="370"/>
      <c r="I29" s="370"/>
      <c r="J29" s="370"/>
      <c r="K29" s="370"/>
      <c r="L29" s="370"/>
      <c r="M29" s="370"/>
      <c r="N29" s="370"/>
      <c r="O29" s="370"/>
      <c r="P29" s="370"/>
      <c r="Q29" s="370"/>
      <c r="R29" s="370"/>
      <c r="S29" s="370"/>
      <c r="T29" s="370"/>
      <c r="U29" s="370"/>
      <c r="V29" s="370"/>
      <c r="W29" s="370"/>
      <c r="X29" s="370"/>
      <c r="Y29" s="370"/>
      <c r="Z29" s="370"/>
      <c r="AA29" s="370"/>
      <c r="AB29" s="370"/>
      <c r="AC29" s="370"/>
      <c r="AD29" s="370"/>
      <c r="AE29" s="370"/>
      <c r="AF29" s="370"/>
      <c r="AG29" s="370"/>
      <c r="AH29" s="370"/>
      <c r="AI29" s="370"/>
      <c r="AJ29" s="370"/>
      <c r="AK29" s="370"/>
      <c r="AL29" s="370"/>
      <c r="AM29" s="370"/>
      <c r="AN29" s="370"/>
      <c r="AO29" s="370"/>
      <c r="AP29" s="370"/>
      <c r="AQ29" s="370"/>
      <c r="AR29" s="370"/>
      <c r="AS29" s="370"/>
      <c r="AT29" s="370"/>
      <c r="AU29" s="370"/>
      <c r="AV29" s="370"/>
      <c r="AW29" s="371"/>
      <c r="AX29" s="378"/>
      <c r="AY29" s="379"/>
      <c r="AZ29" s="379"/>
      <c r="BA29" s="379"/>
      <c r="BB29" s="379"/>
      <c r="BC29" s="379"/>
      <c r="BD29" s="379"/>
      <c r="BE29" s="379"/>
      <c r="BF29" s="379"/>
      <c r="BG29" s="379"/>
      <c r="BH29" s="380"/>
      <c r="BI29" s="378"/>
      <c r="BJ29" s="379"/>
      <c r="BK29" s="379"/>
      <c r="BL29" s="379"/>
      <c r="BM29" s="379"/>
      <c r="BN29" s="379"/>
      <c r="BO29" s="379"/>
      <c r="BP29" s="379"/>
      <c r="BQ29" s="379"/>
      <c r="BR29" s="379"/>
      <c r="BS29" s="380"/>
      <c r="BT29" s="364" t="s">
        <v>489</v>
      </c>
      <c r="BU29" s="365"/>
      <c r="BV29" s="365"/>
      <c r="BW29" s="365"/>
      <c r="BX29" s="365"/>
      <c r="BY29" s="365"/>
      <c r="BZ29" s="365"/>
      <c r="CA29" s="365"/>
      <c r="CB29" s="365"/>
      <c r="CC29" s="365"/>
      <c r="CD29" s="365"/>
      <c r="CE29" s="365"/>
      <c r="CF29" s="365"/>
      <c r="CG29" s="365"/>
      <c r="CH29" s="365"/>
      <c r="CI29" s="365"/>
      <c r="CJ29" s="365"/>
      <c r="CK29" s="365"/>
      <c r="CL29" s="365"/>
      <c r="CM29" s="365"/>
      <c r="CN29" s="365"/>
      <c r="CO29" s="365"/>
      <c r="CP29" s="365"/>
      <c r="CQ29" s="365"/>
      <c r="CR29" s="365"/>
      <c r="CS29" s="365"/>
      <c r="CT29" s="365"/>
      <c r="CU29" s="365"/>
      <c r="CV29" s="365"/>
      <c r="CW29" s="365"/>
      <c r="CX29" s="365"/>
      <c r="CY29" s="365"/>
      <c r="CZ29" s="365"/>
      <c r="DA29" s="365"/>
      <c r="DB29" s="365"/>
      <c r="DC29" s="365"/>
      <c r="DD29" s="365"/>
      <c r="DE29" s="366"/>
      <c r="DF29" s="369"/>
      <c r="DG29" s="370"/>
      <c r="DH29" s="370"/>
      <c r="DI29" s="370"/>
      <c r="DJ29" s="370"/>
      <c r="DK29" s="370"/>
      <c r="DL29" s="370"/>
      <c r="DM29" s="370"/>
      <c r="DN29" s="370"/>
      <c r="DO29" s="370"/>
      <c r="DP29" s="370"/>
      <c r="DQ29" s="370"/>
      <c r="DR29" s="370"/>
      <c r="DS29" s="370"/>
      <c r="DT29" s="370"/>
      <c r="DU29" s="370"/>
      <c r="DV29" s="370"/>
      <c r="DW29" s="370"/>
      <c r="DX29" s="370"/>
      <c r="DY29" s="370"/>
      <c r="DZ29" s="370"/>
      <c r="EA29" s="370"/>
      <c r="EB29" s="370"/>
      <c r="EC29" s="370"/>
      <c r="ED29" s="370"/>
      <c r="EE29" s="370"/>
      <c r="EF29" s="370"/>
      <c r="EG29" s="370"/>
      <c r="EH29" s="370"/>
      <c r="EI29" s="370"/>
      <c r="EJ29" s="370"/>
      <c r="EK29" s="370"/>
      <c r="EL29" s="370"/>
      <c r="EM29" s="370"/>
      <c r="EN29" s="370"/>
      <c r="EO29" s="370"/>
      <c r="EP29" s="370"/>
      <c r="EQ29" s="370"/>
      <c r="ER29" s="370"/>
      <c r="ES29" s="370"/>
      <c r="ET29" s="370"/>
      <c r="EU29" s="370"/>
      <c r="EV29" s="370"/>
      <c r="EW29" s="370"/>
      <c r="EX29" s="370"/>
      <c r="EY29" s="370"/>
      <c r="EZ29" s="370"/>
      <c r="FA29" s="370"/>
      <c r="FB29" s="370"/>
      <c r="FC29" s="370"/>
      <c r="FD29" s="370"/>
      <c r="FE29" s="370"/>
      <c r="FF29" s="370"/>
      <c r="FG29" s="371"/>
    </row>
    <row r="30" spans="1:1021">
      <c r="A30" s="369"/>
      <c r="B30" s="370"/>
      <c r="C30" s="370"/>
      <c r="D30" s="370"/>
      <c r="E30" s="370"/>
      <c r="F30" s="370"/>
      <c r="G30" s="370"/>
      <c r="H30" s="370"/>
      <c r="I30" s="370"/>
      <c r="J30" s="370"/>
      <c r="K30" s="370"/>
      <c r="L30" s="370"/>
      <c r="M30" s="370"/>
      <c r="N30" s="370"/>
      <c r="O30" s="370"/>
      <c r="P30" s="370"/>
      <c r="Q30" s="370"/>
      <c r="R30" s="370"/>
      <c r="S30" s="370"/>
      <c r="T30" s="370"/>
      <c r="U30" s="370"/>
      <c r="V30" s="370"/>
      <c r="W30" s="370"/>
      <c r="X30" s="370"/>
      <c r="Y30" s="370"/>
      <c r="Z30" s="370"/>
      <c r="AA30" s="370"/>
      <c r="AB30" s="370"/>
      <c r="AC30" s="370"/>
      <c r="AD30" s="370"/>
      <c r="AE30" s="370"/>
      <c r="AF30" s="370"/>
      <c r="AG30" s="370"/>
      <c r="AH30" s="370"/>
      <c r="AI30" s="370"/>
      <c r="AJ30" s="370"/>
      <c r="AK30" s="370"/>
      <c r="AL30" s="370"/>
      <c r="AM30" s="370"/>
      <c r="AN30" s="370"/>
      <c r="AO30" s="370"/>
      <c r="AP30" s="370"/>
      <c r="AQ30" s="370"/>
      <c r="AR30" s="370"/>
      <c r="AS30" s="370"/>
      <c r="AT30" s="370"/>
      <c r="AU30" s="370"/>
      <c r="AV30" s="370"/>
      <c r="AW30" s="371"/>
      <c r="AX30" s="378"/>
      <c r="AY30" s="379"/>
      <c r="AZ30" s="379"/>
      <c r="BA30" s="379"/>
      <c r="BB30" s="379"/>
      <c r="BC30" s="379"/>
      <c r="BD30" s="379"/>
      <c r="BE30" s="379"/>
      <c r="BF30" s="379"/>
      <c r="BG30" s="379"/>
      <c r="BH30" s="380"/>
      <c r="BI30" s="378"/>
      <c r="BJ30" s="379"/>
      <c r="BK30" s="379"/>
      <c r="BL30" s="379"/>
      <c r="BM30" s="379"/>
      <c r="BN30" s="379"/>
      <c r="BO30" s="379"/>
      <c r="BP30" s="379"/>
      <c r="BQ30" s="379"/>
      <c r="BR30" s="379"/>
      <c r="BS30" s="380"/>
      <c r="BT30" s="364"/>
      <c r="BU30" s="365"/>
      <c r="BV30" s="365"/>
      <c r="BW30" s="365"/>
      <c r="BX30" s="365"/>
      <c r="BY30" s="365"/>
      <c r="BZ30" s="365"/>
      <c r="CA30" s="365"/>
      <c r="CB30" s="365"/>
      <c r="CC30" s="365"/>
      <c r="CD30" s="366"/>
      <c r="CE30" s="364"/>
      <c r="CF30" s="365"/>
      <c r="CG30" s="365"/>
      <c r="CH30" s="365"/>
      <c r="CI30" s="365"/>
      <c r="CJ30" s="365"/>
      <c r="CK30" s="365"/>
      <c r="CL30" s="365"/>
      <c r="CM30" s="365"/>
      <c r="CN30" s="365"/>
      <c r="CO30" s="365"/>
      <c r="CP30" s="365"/>
      <c r="CQ30" s="365"/>
      <c r="CR30" s="365"/>
      <c r="CS30" s="365"/>
      <c r="CT30" s="365"/>
      <c r="CU30" s="365"/>
      <c r="CV30" s="365"/>
      <c r="CW30" s="365"/>
      <c r="CX30" s="365"/>
      <c r="CY30" s="365"/>
      <c r="CZ30" s="365"/>
      <c r="DA30" s="365"/>
      <c r="DB30" s="365"/>
      <c r="DC30" s="365"/>
      <c r="DD30" s="365"/>
      <c r="DE30" s="366"/>
      <c r="DF30" s="372"/>
      <c r="DG30" s="373"/>
      <c r="DH30" s="373"/>
      <c r="DI30" s="373"/>
      <c r="DJ30" s="373"/>
      <c r="DK30" s="373"/>
      <c r="DL30" s="373"/>
      <c r="DM30" s="373"/>
      <c r="DN30" s="373"/>
      <c r="DO30" s="373"/>
      <c r="DP30" s="373"/>
      <c r="DQ30" s="373"/>
      <c r="DR30" s="373"/>
      <c r="DS30" s="373"/>
      <c r="DT30" s="373"/>
      <c r="DU30" s="373"/>
      <c r="DV30" s="373"/>
      <c r="DW30" s="373"/>
      <c r="DX30" s="373"/>
      <c r="DY30" s="373"/>
      <c r="DZ30" s="373"/>
      <c r="EA30" s="373"/>
      <c r="EB30" s="373"/>
      <c r="EC30" s="373"/>
      <c r="ED30" s="373"/>
      <c r="EE30" s="373"/>
      <c r="EF30" s="373"/>
      <c r="EG30" s="373"/>
      <c r="EH30" s="373"/>
      <c r="EI30" s="373"/>
      <c r="EJ30" s="373"/>
      <c r="EK30" s="373"/>
      <c r="EL30" s="373"/>
      <c r="EM30" s="373"/>
      <c r="EN30" s="373"/>
      <c r="EO30" s="373"/>
      <c r="EP30" s="373"/>
      <c r="EQ30" s="373"/>
      <c r="ER30" s="373"/>
      <c r="ES30" s="373"/>
      <c r="ET30" s="373"/>
      <c r="EU30" s="373"/>
      <c r="EV30" s="373"/>
      <c r="EW30" s="373"/>
      <c r="EX30" s="373"/>
      <c r="EY30" s="373"/>
      <c r="EZ30" s="373"/>
      <c r="FA30" s="373"/>
      <c r="FB30" s="373"/>
      <c r="FC30" s="373"/>
      <c r="FD30" s="373"/>
      <c r="FE30" s="373"/>
      <c r="FF30" s="373"/>
      <c r="FG30" s="374"/>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c r="VT30" s="1"/>
      <c r="VU30" s="1"/>
      <c r="VV30" s="1"/>
      <c r="VW30" s="1"/>
      <c r="VX30" s="1"/>
      <c r="VY30" s="1"/>
      <c r="VZ30" s="1"/>
      <c r="WA30" s="1"/>
      <c r="WB30" s="1"/>
      <c r="WC30" s="1"/>
      <c r="WD30" s="1"/>
      <c r="WE30" s="1"/>
      <c r="WF30" s="1"/>
      <c r="WG30" s="1"/>
      <c r="WH30" s="1"/>
      <c r="WI30" s="1"/>
      <c r="WJ30" s="1"/>
      <c r="WK30" s="1"/>
      <c r="WL30" s="1"/>
      <c r="WM30" s="1"/>
      <c r="WN30" s="1"/>
      <c r="WO30" s="1"/>
      <c r="WP30" s="1"/>
      <c r="WQ30" s="1"/>
      <c r="WR30" s="1"/>
      <c r="WS30" s="1"/>
      <c r="WT30" s="1"/>
      <c r="WU30" s="1"/>
      <c r="WV30" s="1"/>
      <c r="WW30" s="1"/>
      <c r="WX30" s="1"/>
      <c r="WY30" s="1"/>
      <c r="WZ30" s="1"/>
      <c r="XA30" s="1"/>
      <c r="XB30" s="1"/>
      <c r="XC30" s="1"/>
      <c r="XD30" s="1"/>
      <c r="XE30" s="1"/>
      <c r="XF30" s="1"/>
      <c r="XG30" s="1"/>
      <c r="XH30" s="1"/>
      <c r="XI30" s="1"/>
      <c r="XJ30" s="1"/>
      <c r="XK30" s="1"/>
      <c r="XL30" s="1"/>
      <c r="XM30" s="1"/>
      <c r="XN30" s="1"/>
      <c r="XO30" s="1"/>
      <c r="XP30" s="1"/>
      <c r="XQ30" s="1"/>
      <c r="XR30" s="1"/>
      <c r="XS30" s="1"/>
      <c r="XT30" s="1"/>
      <c r="XU30" s="1"/>
      <c r="XV30" s="1"/>
      <c r="XW30" s="1"/>
      <c r="XX30" s="1"/>
      <c r="XY30" s="1"/>
      <c r="XZ30" s="1"/>
      <c r="YA30" s="1"/>
      <c r="YB30" s="1"/>
      <c r="YC30" s="1"/>
      <c r="YD30" s="1"/>
      <c r="YE30" s="1"/>
      <c r="YF30" s="1"/>
      <c r="YG30" s="1"/>
      <c r="YH30" s="1"/>
      <c r="YI30" s="1"/>
      <c r="YJ30" s="1"/>
      <c r="YK30" s="1"/>
      <c r="YL30" s="1"/>
      <c r="YM30" s="1"/>
      <c r="YN30" s="1"/>
      <c r="YO30" s="1"/>
      <c r="YP30" s="1"/>
      <c r="YQ30" s="1"/>
      <c r="YR30" s="1"/>
      <c r="YS30" s="1"/>
      <c r="YT30" s="1"/>
      <c r="YU30" s="1"/>
      <c r="YV30" s="1"/>
      <c r="YW30" s="1"/>
      <c r="YX30" s="1"/>
      <c r="YY30" s="1"/>
      <c r="YZ30" s="1"/>
      <c r="ZA30" s="1"/>
      <c r="ZB30" s="1"/>
      <c r="ZC30" s="1"/>
      <c r="ZD30" s="1"/>
      <c r="ZE30" s="1"/>
      <c r="ZF30" s="1"/>
      <c r="ZG30" s="1"/>
      <c r="ZH30" s="1"/>
      <c r="ZI30" s="1"/>
      <c r="ZJ30" s="1"/>
      <c r="ZK30" s="1"/>
      <c r="ZL30" s="1"/>
      <c r="ZM30" s="1"/>
      <c r="ZN30" s="1"/>
      <c r="ZO30" s="1"/>
      <c r="ZP30" s="1"/>
      <c r="ZQ30" s="1"/>
      <c r="ZR30" s="1"/>
      <c r="ZS30" s="1"/>
      <c r="ZT30" s="1"/>
      <c r="ZU30" s="1"/>
      <c r="ZV30" s="1"/>
      <c r="ZW30" s="1"/>
      <c r="ZX30" s="1"/>
      <c r="ZY30" s="1"/>
      <c r="ZZ30" s="1"/>
      <c r="AAA30" s="1"/>
      <c r="AAB30" s="1"/>
      <c r="AAC30" s="1"/>
      <c r="AAD30" s="1"/>
      <c r="AAE30" s="1"/>
      <c r="AAF30" s="1"/>
      <c r="AAG30" s="1"/>
      <c r="AAH30" s="1"/>
      <c r="AAI30" s="1"/>
      <c r="AAJ30" s="1"/>
      <c r="AAK30" s="1"/>
      <c r="AAL30" s="1"/>
      <c r="AAM30" s="1"/>
      <c r="AAN30" s="1"/>
      <c r="AAO30" s="1"/>
      <c r="AAP30" s="1"/>
      <c r="AAQ30" s="1"/>
      <c r="AAR30" s="1"/>
      <c r="AAS30" s="1"/>
      <c r="AAT30" s="1"/>
      <c r="AAU30" s="1"/>
      <c r="AAV30" s="1"/>
      <c r="AAW30" s="1"/>
      <c r="AAX30" s="1"/>
      <c r="AAY30" s="1"/>
      <c r="AAZ30" s="1"/>
      <c r="ABA30" s="1"/>
      <c r="ABB30" s="1"/>
      <c r="ABC30" s="1"/>
      <c r="ABD30" s="1"/>
      <c r="ABE30" s="1"/>
      <c r="ABF30" s="1"/>
      <c r="ABG30" s="1"/>
      <c r="ABH30" s="1"/>
      <c r="ABI30" s="1"/>
      <c r="ABJ30" s="1"/>
      <c r="ABK30" s="1"/>
      <c r="ABL30" s="1"/>
      <c r="ABM30" s="1"/>
      <c r="ABN30" s="1"/>
      <c r="ABO30" s="1"/>
      <c r="ABP30" s="1"/>
      <c r="ABQ30" s="1"/>
      <c r="ABR30" s="1"/>
      <c r="ABS30" s="1"/>
      <c r="ABT30" s="1"/>
      <c r="ABU30" s="1"/>
      <c r="ABV30" s="1"/>
      <c r="ABW30" s="1"/>
      <c r="ABX30" s="1"/>
      <c r="ABY30" s="1"/>
      <c r="ABZ30" s="1"/>
      <c r="ACA30" s="1"/>
      <c r="ACB30" s="1"/>
      <c r="ACC30" s="1"/>
      <c r="ACD30" s="1"/>
      <c r="ACE30" s="1"/>
      <c r="ACF30" s="1"/>
      <c r="ACG30" s="1"/>
      <c r="ACH30" s="1"/>
      <c r="ACI30" s="1"/>
      <c r="ACJ30" s="1"/>
      <c r="ACK30" s="1"/>
      <c r="ACL30" s="1"/>
      <c r="ACM30" s="1"/>
      <c r="ACN30" s="1"/>
      <c r="ACO30" s="1"/>
      <c r="ACP30" s="1"/>
      <c r="ACQ30" s="1"/>
      <c r="ACR30" s="1"/>
      <c r="ACS30" s="1"/>
      <c r="ACT30" s="1"/>
      <c r="ACU30" s="1"/>
      <c r="ACV30" s="1"/>
      <c r="ACW30" s="1"/>
      <c r="ACX30" s="1"/>
      <c r="ACY30" s="1"/>
      <c r="ACZ30" s="1"/>
      <c r="ADA30" s="1"/>
      <c r="ADB30" s="1"/>
      <c r="ADC30" s="1"/>
      <c r="ADD30" s="1"/>
      <c r="ADE30" s="1"/>
      <c r="ADF30" s="1"/>
      <c r="ADG30" s="1"/>
      <c r="ADH30" s="1"/>
      <c r="ADI30" s="1"/>
      <c r="ADJ30" s="1"/>
      <c r="ADK30" s="1"/>
      <c r="ADL30" s="1"/>
      <c r="ADM30" s="1"/>
      <c r="ADN30" s="1"/>
      <c r="ADO30" s="1"/>
      <c r="ADP30" s="1"/>
      <c r="ADQ30" s="1"/>
      <c r="ADR30" s="1"/>
      <c r="ADS30" s="1"/>
      <c r="ADT30" s="1"/>
      <c r="ADU30" s="1"/>
      <c r="ADV30" s="1"/>
      <c r="ADW30" s="1"/>
      <c r="ADX30" s="1"/>
      <c r="ADY30" s="1"/>
      <c r="ADZ30" s="1"/>
      <c r="AEA30" s="1"/>
      <c r="AEB30" s="1"/>
      <c r="AEC30" s="1"/>
      <c r="AED30" s="1"/>
      <c r="AEE30" s="1"/>
      <c r="AEF30" s="1"/>
      <c r="AEG30" s="1"/>
      <c r="AEH30" s="1"/>
      <c r="AEI30" s="1"/>
      <c r="AEJ30" s="1"/>
      <c r="AEK30" s="1"/>
      <c r="AEL30" s="1"/>
      <c r="AEM30" s="1"/>
      <c r="AEN30" s="1"/>
      <c r="AEO30" s="1"/>
      <c r="AEP30" s="1"/>
      <c r="AEQ30" s="1"/>
      <c r="AER30" s="1"/>
      <c r="AES30" s="1"/>
      <c r="AET30" s="1"/>
      <c r="AEU30" s="1"/>
      <c r="AEV30" s="1"/>
      <c r="AEW30" s="1"/>
      <c r="AEX30" s="1"/>
      <c r="AEY30" s="1"/>
      <c r="AEZ30" s="1"/>
      <c r="AFA30" s="1"/>
      <c r="AFB30" s="1"/>
      <c r="AFC30" s="1"/>
      <c r="AFD30" s="1"/>
      <c r="AFE30" s="1"/>
      <c r="AFF30" s="1"/>
      <c r="AFG30" s="1"/>
      <c r="AFH30" s="1"/>
      <c r="AFI30" s="1"/>
      <c r="AFJ30" s="1"/>
      <c r="AFK30" s="1"/>
      <c r="AFL30" s="1"/>
      <c r="AFM30" s="1"/>
      <c r="AFN30" s="1"/>
      <c r="AFO30" s="1"/>
      <c r="AFP30" s="1"/>
      <c r="AFQ30" s="1"/>
      <c r="AFR30" s="1"/>
      <c r="AFS30" s="1"/>
      <c r="AFT30" s="1"/>
      <c r="AFU30" s="1"/>
      <c r="AFV30" s="1"/>
      <c r="AFW30" s="1"/>
      <c r="AFX30" s="1"/>
      <c r="AFY30" s="1"/>
      <c r="AFZ30" s="1"/>
      <c r="AGA30" s="1"/>
      <c r="AGB30" s="1"/>
      <c r="AGC30" s="1"/>
      <c r="AGD30" s="1"/>
      <c r="AGE30" s="1"/>
      <c r="AGF30" s="1"/>
      <c r="AGG30" s="1"/>
      <c r="AGH30" s="1"/>
      <c r="AGI30" s="1"/>
      <c r="AGJ30" s="1"/>
      <c r="AGK30" s="1"/>
      <c r="AGL30" s="1"/>
      <c r="AGM30" s="1"/>
      <c r="AGN30" s="1"/>
      <c r="AGO30" s="1"/>
      <c r="AGP30" s="1"/>
      <c r="AGQ30" s="1"/>
      <c r="AGR30" s="1"/>
      <c r="AGS30" s="1"/>
      <c r="AGT30" s="1"/>
      <c r="AGU30" s="1"/>
      <c r="AGV30" s="1"/>
      <c r="AGW30" s="1"/>
      <c r="AGX30" s="1"/>
      <c r="AGY30" s="1"/>
      <c r="AGZ30" s="1"/>
      <c r="AHA30" s="1"/>
      <c r="AHB30" s="1"/>
      <c r="AHC30" s="1"/>
      <c r="AHD30" s="1"/>
      <c r="AHE30" s="1"/>
      <c r="AHF30" s="1"/>
      <c r="AHG30" s="1"/>
      <c r="AHH30" s="1"/>
      <c r="AHI30" s="1"/>
      <c r="AHJ30" s="1"/>
      <c r="AHK30" s="1"/>
      <c r="AHL30" s="1"/>
      <c r="AHM30" s="1"/>
      <c r="AHN30" s="1"/>
      <c r="AHO30" s="1"/>
      <c r="AHP30" s="1"/>
      <c r="AHQ30" s="1"/>
      <c r="AHR30" s="1"/>
      <c r="AHS30" s="1"/>
      <c r="AHT30" s="1"/>
      <c r="AHU30" s="1"/>
      <c r="AHV30" s="1"/>
      <c r="AHW30" s="1"/>
      <c r="AHX30" s="1"/>
      <c r="AHY30" s="1"/>
      <c r="AHZ30" s="1"/>
      <c r="AIA30" s="1"/>
      <c r="AIB30" s="1"/>
      <c r="AIC30" s="1"/>
      <c r="AID30" s="1"/>
      <c r="AIE30" s="1"/>
      <c r="AIF30" s="1"/>
      <c r="AIG30" s="1"/>
      <c r="AIH30" s="1"/>
      <c r="AII30" s="1"/>
      <c r="AIJ30" s="1"/>
      <c r="AIK30" s="1"/>
      <c r="AIL30" s="1"/>
      <c r="AIM30" s="1"/>
      <c r="AIN30" s="1"/>
      <c r="AIO30" s="1"/>
      <c r="AIP30" s="1"/>
      <c r="AIQ30" s="1"/>
      <c r="AIR30" s="1"/>
      <c r="AIS30" s="1"/>
      <c r="AIT30" s="1"/>
      <c r="AIU30" s="1"/>
      <c r="AIV30" s="1"/>
      <c r="AIW30" s="1"/>
      <c r="AIX30" s="1"/>
      <c r="AIY30" s="1"/>
      <c r="AIZ30" s="1"/>
      <c r="AJA30" s="1"/>
      <c r="AJB30" s="1"/>
      <c r="AJC30" s="1"/>
      <c r="AJD30" s="1"/>
      <c r="AJE30" s="1"/>
      <c r="AJF30" s="1"/>
      <c r="AJG30" s="1"/>
      <c r="AJH30" s="1"/>
      <c r="AJI30" s="1"/>
      <c r="AJJ30" s="1"/>
      <c r="AJK30" s="1"/>
      <c r="AJL30" s="1"/>
      <c r="AJM30" s="1"/>
      <c r="AJN30" s="1"/>
      <c r="AJO30" s="1"/>
      <c r="AJP30" s="1"/>
      <c r="AJQ30" s="1"/>
      <c r="AJR30" s="1"/>
      <c r="AJS30" s="1"/>
      <c r="AJT30" s="1"/>
      <c r="AJU30" s="1"/>
      <c r="AJV30" s="1"/>
      <c r="AJW30" s="1"/>
      <c r="AJX30" s="1"/>
      <c r="AJY30" s="1"/>
      <c r="AJZ30" s="1"/>
      <c r="AKA30" s="1"/>
      <c r="AKB30" s="1"/>
      <c r="AKC30" s="1"/>
      <c r="AKD30" s="1"/>
      <c r="AKE30" s="1"/>
      <c r="AKF30" s="1"/>
      <c r="AKG30" s="1"/>
      <c r="AKH30" s="1"/>
      <c r="AKI30" s="1"/>
      <c r="AKJ30" s="1"/>
      <c r="AKK30" s="1"/>
      <c r="AKL30" s="1"/>
      <c r="AKM30" s="1"/>
      <c r="AKN30" s="1"/>
      <c r="AKO30" s="1"/>
      <c r="AKP30" s="1"/>
      <c r="AKQ30" s="1"/>
      <c r="AKR30" s="1"/>
      <c r="AKS30" s="1"/>
      <c r="AKT30" s="1"/>
      <c r="AKU30" s="1"/>
      <c r="AKV30" s="1"/>
      <c r="AKW30" s="1"/>
      <c r="AKX30" s="1"/>
      <c r="AKY30" s="1"/>
      <c r="AKZ30" s="1"/>
      <c r="ALA30" s="1"/>
      <c r="ALB30" s="1"/>
      <c r="ALC30" s="1"/>
      <c r="ALD30" s="1"/>
      <c r="ALE30" s="1"/>
      <c r="ALF30" s="1"/>
      <c r="ALG30" s="1"/>
      <c r="ALH30" s="1"/>
      <c r="ALI30" s="1"/>
      <c r="ALJ30" s="1"/>
      <c r="ALK30" s="1"/>
      <c r="ALL30" s="1"/>
      <c r="ALM30" s="1"/>
      <c r="ALN30" s="1"/>
      <c r="ALO30" s="1"/>
      <c r="ALP30" s="1"/>
      <c r="ALQ30" s="1"/>
      <c r="ALR30" s="1"/>
      <c r="ALS30" s="1"/>
      <c r="ALT30" s="1"/>
      <c r="ALU30" s="1"/>
      <c r="ALV30" s="1"/>
      <c r="ALW30" s="1"/>
      <c r="ALX30" s="1"/>
      <c r="ALY30" s="1"/>
      <c r="ALZ30" s="1"/>
      <c r="AMA30" s="1"/>
      <c r="AMB30" s="1"/>
      <c r="AMC30" s="1"/>
      <c r="AMD30" s="1"/>
      <c r="AME30" s="1"/>
      <c r="AMF30" s="1"/>
      <c r="AMG30" s="1"/>
    </row>
    <row r="31" spans="1:1021">
      <c r="A31" s="372"/>
      <c r="B31" s="373"/>
      <c r="C31" s="373"/>
      <c r="D31" s="373"/>
      <c r="E31" s="373"/>
      <c r="F31" s="373"/>
      <c r="G31" s="373"/>
      <c r="H31" s="373"/>
      <c r="I31" s="373"/>
      <c r="J31" s="373"/>
      <c r="K31" s="373"/>
      <c r="L31" s="373"/>
      <c r="M31" s="373"/>
      <c r="N31" s="373"/>
      <c r="O31" s="373"/>
      <c r="P31" s="373"/>
      <c r="Q31" s="373"/>
      <c r="R31" s="373"/>
      <c r="S31" s="373"/>
      <c r="T31" s="373"/>
      <c r="U31" s="373"/>
      <c r="V31" s="373"/>
      <c r="W31" s="373"/>
      <c r="X31" s="373"/>
      <c r="Y31" s="373"/>
      <c r="Z31" s="373"/>
      <c r="AA31" s="373"/>
      <c r="AB31" s="373"/>
      <c r="AC31" s="373"/>
      <c r="AD31" s="373"/>
      <c r="AE31" s="373"/>
      <c r="AF31" s="373"/>
      <c r="AG31" s="373"/>
      <c r="AH31" s="373"/>
      <c r="AI31" s="373"/>
      <c r="AJ31" s="373"/>
      <c r="AK31" s="373"/>
      <c r="AL31" s="373"/>
      <c r="AM31" s="373"/>
      <c r="AN31" s="373"/>
      <c r="AO31" s="373"/>
      <c r="AP31" s="373"/>
      <c r="AQ31" s="373"/>
      <c r="AR31" s="373"/>
      <c r="AS31" s="373"/>
      <c r="AT31" s="373"/>
      <c r="AU31" s="373"/>
      <c r="AV31" s="373"/>
      <c r="AW31" s="374"/>
      <c r="AX31" s="381"/>
      <c r="AY31" s="382"/>
      <c r="AZ31" s="382"/>
      <c r="BA31" s="382"/>
      <c r="BB31" s="382"/>
      <c r="BC31" s="382"/>
      <c r="BD31" s="382"/>
      <c r="BE31" s="382"/>
      <c r="BF31" s="382"/>
      <c r="BG31" s="382"/>
      <c r="BH31" s="383"/>
      <c r="BI31" s="381"/>
      <c r="BJ31" s="382"/>
      <c r="BK31" s="382"/>
      <c r="BL31" s="382"/>
      <c r="BM31" s="382"/>
      <c r="BN31" s="382"/>
      <c r="BO31" s="382"/>
      <c r="BP31" s="382"/>
      <c r="BQ31" s="382"/>
      <c r="BR31" s="382"/>
      <c r="BS31" s="383"/>
      <c r="BT31" s="364" t="s">
        <v>466</v>
      </c>
      <c r="BU31" s="365"/>
      <c r="BV31" s="365"/>
      <c r="BW31" s="365"/>
      <c r="BX31" s="365"/>
      <c r="BY31" s="365"/>
      <c r="BZ31" s="365"/>
      <c r="CA31" s="365"/>
      <c r="CB31" s="365"/>
      <c r="CC31" s="365"/>
      <c r="CD31" s="366"/>
      <c r="CE31" s="364" t="s">
        <v>467</v>
      </c>
      <c r="CF31" s="365"/>
      <c r="CG31" s="365"/>
      <c r="CH31" s="365"/>
      <c r="CI31" s="365"/>
      <c r="CJ31" s="365"/>
      <c r="CK31" s="365"/>
      <c r="CL31" s="365"/>
      <c r="CM31" s="365"/>
      <c r="CN31" s="365"/>
      <c r="CO31" s="365"/>
      <c r="CP31" s="365"/>
      <c r="CQ31" s="365"/>
      <c r="CR31" s="365"/>
      <c r="CS31" s="365"/>
      <c r="CT31" s="365"/>
      <c r="CU31" s="365"/>
      <c r="CV31" s="365"/>
      <c r="CW31" s="365"/>
      <c r="CX31" s="365"/>
      <c r="CY31" s="365"/>
      <c r="CZ31" s="365"/>
      <c r="DA31" s="365"/>
      <c r="DB31" s="365"/>
      <c r="DC31" s="365"/>
      <c r="DD31" s="365"/>
      <c r="DE31" s="366"/>
      <c r="DF31" s="364" t="s">
        <v>468</v>
      </c>
      <c r="DG31" s="365"/>
      <c r="DH31" s="365"/>
      <c r="DI31" s="365"/>
      <c r="DJ31" s="365"/>
      <c r="DK31" s="365"/>
      <c r="DL31" s="365"/>
      <c r="DM31" s="365"/>
      <c r="DN31" s="365"/>
      <c r="DO31" s="365"/>
      <c r="DP31" s="365"/>
      <c r="DQ31" s="365"/>
      <c r="DR31" s="365"/>
      <c r="DS31" s="365"/>
      <c r="DT31" s="365"/>
      <c r="DU31" s="365"/>
      <c r="DV31" s="365"/>
      <c r="DW31" s="365"/>
      <c r="DX31" s="365"/>
      <c r="DY31" s="365"/>
      <c r="DZ31" s="365"/>
      <c r="EA31" s="365"/>
      <c r="EB31" s="365"/>
      <c r="EC31" s="365"/>
      <c r="ED31" s="365"/>
      <c r="EE31" s="365"/>
      <c r="EF31" s="365"/>
      <c r="EG31" s="365"/>
      <c r="EH31" s="366"/>
      <c r="EI31" s="364" t="s">
        <v>469</v>
      </c>
      <c r="EJ31" s="365"/>
      <c r="EK31" s="365"/>
      <c r="EL31" s="365"/>
      <c r="EM31" s="365"/>
      <c r="EN31" s="365"/>
      <c r="EO31" s="365"/>
      <c r="EP31" s="365"/>
      <c r="EQ31" s="365"/>
      <c r="ER31" s="365"/>
      <c r="ES31" s="365"/>
      <c r="ET31" s="365"/>
      <c r="EU31" s="365"/>
      <c r="EV31" s="365"/>
      <c r="EW31" s="365"/>
      <c r="EX31" s="365"/>
      <c r="EY31" s="365"/>
      <c r="EZ31" s="365"/>
      <c r="FA31" s="365"/>
      <c r="FB31" s="365"/>
      <c r="FC31" s="365"/>
      <c r="FD31" s="365"/>
      <c r="FE31" s="365"/>
      <c r="FF31" s="365"/>
      <c r="FG31" s="366"/>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c r="VT31" s="1"/>
      <c r="VU31" s="1"/>
      <c r="VV31" s="1"/>
      <c r="VW31" s="1"/>
      <c r="VX31" s="1"/>
      <c r="VY31" s="1"/>
      <c r="VZ31" s="1"/>
      <c r="WA31" s="1"/>
      <c r="WB31" s="1"/>
      <c r="WC31" s="1"/>
      <c r="WD31" s="1"/>
      <c r="WE31" s="1"/>
      <c r="WF31" s="1"/>
      <c r="WG31" s="1"/>
      <c r="WH31" s="1"/>
      <c r="WI31" s="1"/>
      <c r="WJ31" s="1"/>
      <c r="WK31" s="1"/>
      <c r="WL31" s="1"/>
      <c r="WM31" s="1"/>
      <c r="WN31" s="1"/>
      <c r="WO31" s="1"/>
      <c r="WP31" s="1"/>
      <c r="WQ31" s="1"/>
      <c r="WR31" s="1"/>
      <c r="WS31" s="1"/>
      <c r="WT31" s="1"/>
      <c r="WU31" s="1"/>
      <c r="WV31" s="1"/>
      <c r="WW31" s="1"/>
      <c r="WX31" s="1"/>
      <c r="WY31" s="1"/>
      <c r="WZ31" s="1"/>
      <c r="XA31" s="1"/>
      <c r="XB31" s="1"/>
      <c r="XC31" s="1"/>
      <c r="XD31" s="1"/>
      <c r="XE31" s="1"/>
      <c r="XF31" s="1"/>
      <c r="XG31" s="1"/>
      <c r="XH31" s="1"/>
      <c r="XI31" s="1"/>
      <c r="XJ31" s="1"/>
      <c r="XK31" s="1"/>
      <c r="XL31" s="1"/>
      <c r="XM31" s="1"/>
      <c r="XN31" s="1"/>
      <c r="XO31" s="1"/>
      <c r="XP31" s="1"/>
      <c r="XQ31" s="1"/>
      <c r="XR31" s="1"/>
      <c r="XS31" s="1"/>
      <c r="XT31" s="1"/>
      <c r="XU31" s="1"/>
      <c r="XV31" s="1"/>
      <c r="XW31" s="1"/>
      <c r="XX31" s="1"/>
      <c r="XY31" s="1"/>
      <c r="XZ31" s="1"/>
      <c r="YA31" s="1"/>
      <c r="YB31" s="1"/>
      <c r="YC31" s="1"/>
      <c r="YD31" s="1"/>
      <c r="YE31" s="1"/>
      <c r="YF31" s="1"/>
      <c r="YG31" s="1"/>
      <c r="YH31" s="1"/>
      <c r="YI31" s="1"/>
      <c r="YJ31" s="1"/>
      <c r="YK31" s="1"/>
      <c r="YL31" s="1"/>
      <c r="YM31" s="1"/>
      <c r="YN31" s="1"/>
      <c r="YO31" s="1"/>
      <c r="YP31" s="1"/>
      <c r="YQ31" s="1"/>
      <c r="YR31" s="1"/>
      <c r="YS31" s="1"/>
      <c r="YT31" s="1"/>
      <c r="YU31" s="1"/>
      <c r="YV31" s="1"/>
      <c r="YW31" s="1"/>
      <c r="YX31" s="1"/>
      <c r="YY31" s="1"/>
      <c r="YZ31" s="1"/>
      <c r="ZA31" s="1"/>
      <c r="ZB31" s="1"/>
      <c r="ZC31" s="1"/>
      <c r="ZD31" s="1"/>
      <c r="ZE31" s="1"/>
      <c r="ZF31" s="1"/>
      <c r="ZG31" s="1"/>
      <c r="ZH31" s="1"/>
      <c r="ZI31" s="1"/>
      <c r="ZJ31" s="1"/>
      <c r="ZK31" s="1"/>
      <c r="ZL31" s="1"/>
      <c r="ZM31" s="1"/>
      <c r="ZN31" s="1"/>
      <c r="ZO31" s="1"/>
      <c r="ZP31" s="1"/>
      <c r="ZQ31" s="1"/>
      <c r="ZR31" s="1"/>
      <c r="ZS31" s="1"/>
      <c r="ZT31" s="1"/>
      <c r="ZU31" s="1"/>
      <c r="ZV31" s="1"/>
      <c r="ZW31" s="1"/>
      <c r="ZX31" s="1"/>
      <c r="ZY31" s="1"/>
      <c r="ZZ31" s="1"/>
      <c r="AAA31" s="1"/>
      <c r="AAB31" s="1"/>
      <c r="AAC31" s="1"/>
      <c r="AAD31" s="1"/>
      <c r="AAE31" s="1"/>
      <c r="AAF31" s="1"/>
      <c r="AAG31" s="1"/>
      <c r="AAH31" s="1"/>
      <c r="AAI31" s="1"/>
      <c r="AAJ31" s="1"/>
      <c r="AAK31" s="1"/>
      <c r="AAL31" s="1"/>
      <c r="AAM31" s="1"/>
      <c r="AAN31" s="1"/>
      <c r="AAO31" s="1"/>
      <c r="AAP31" s="1"/>
      <c r="AAQ31" s="1"/>
      <c r="AAR31" s="1"/>
      <c r="AAS31" s="1"/>
      <c r="AAT31" s="1"/>
      <c r="AAU31" s="1"/>
      <c r="AAV31" s="1"/>
      <c r="AAW31" s="1"/>
      <c r="AAX31" s="1"/>
      <c r="AAY31" s="1"/>
      <c r="AAZ31" s="1"/>
      <c r="ABA31" s="1"/>
      <c r="ABB31" s="1"/>
      <c r="ABC31" s="1"/>
      <c r="ABD31" s="1"/>
      <c r="ABE31" s="1"/>
      <c r="ABF31" s="1"/>
      <c r="ABG31" s="1"/>
      <c r="ABH31" s="1"/>
      <c r="ABI31" s="1"/>
      <c r="ABJ31" s="1"/>
      <c r="ABK31" s="1"/>
      <c r="ABL31" s="1"/>
      <c r="ABM31" s="1"/>
      <c r="ABN31" s="1"/>
      <c r="ABO31" s="1"/>
      <c r="ABP31" s="1"/>
      <c r="ABQ31" s="1"/>
      <c r="ABR31" s="1"/>
      <c r="ABS31" s="1"/>
      <c r="ABT31" s="1"/>
      <c r="ABU31" s="1"/>
      <c r="ABV31" s="1"/>
      <c r="ABW31" s="1"/>
      <c r="ABX31" s="1"/>
      <c r="ABY31" s="1"/>
      <c r="ABZ31" s="1"/>
      <c r="ACA31" s="1"/>
      <c r="ACB31" s="1"/>
      <c r="ACC31" s="1"/>
      <c r="ACD31" s="1"/>
      <c r="ACE31" s="1"/>
      <c r="ACF31" s="1"/>
      <c r="ACG31" s="1"/>
      <c r="ACH31" s="1"/>
      <c r="ACI31" s="1"/>
      <c r="ACJ31" s="1"/>
      <c r="ACK31" s="1"/>
      <c r="ACL31" s="1"/>
      <c r="ACM31" s="1"/>
      <c r="ACN31" s="1"/>
      <c r="ACO31" s="1"/>
      <c r="ACP31" s="1"/>
      <c r="ACQ31" s="1"/>
      <c r="ACR31" s="1"/>
      <c r="ACS31" s="1"/>
      <c r="ACT31" s="1"/>
      <c r="ACU31" s="1"/>
      <c r="ACV31" s="1"/>
      <c r="ACW31" s="1"/>
      <c r="ACX31" s="1"/>
      <c r="ACY31" s="1"/>
      <c r="ACZ31" s="1"/>
      <c r="ADA31" s="1"/>
      <c r="ADB31" s="1"/>
      <c r="ADC31" s="1"/>
      <c r="ADD31" s="1"/>
      <c r="ADE31" s="1"/>
      <c r="ADF31" s="1"/>
      <c r="ADG31" s="1"/>
      <c r="ADH31" s="1"/>
      <c r="ADI31" s="1"/>
      <c r="ADJ31" s="1"/>
      <c r="ADK31" s="1"/>
      <c r="ADL31" s="1"/>
      <c r="ADM31" s="1"/>
      <c r="ADN31" s="1"/>
      <c r="ADO31" s="1"/>
      <c r="ADP31" s="1"/>
      <c r="ADQ31" s="1"/>
      <c r="ADR31" s="1"/>
      <c r="ADS31" s="1"/>
      <c r="ADT31" s="1"/>
      <c r="ADU31" s="1"/>
      <c r="ADV31" s="1"/>
      <c r="ADW31" s="1"/>
      <c r="ADX31" s="1"/>
      <c r="ADY31" s="1"/>
      <c r="ADZ31" s="1"/>
      <c r="AEA31" s="1"/>
      <c r="AEB31" s="1"/>
      <c r="AEC31" s="1"/>
      <c r="AED31" s="1"/>
      <c r="AEE31" s="1"/>
      <c r="AEF31" s="1"/>
      <c r="AEG31" s="1"/>
      <c r="AEH31" s="1"/>
      <c r="AEI31" s="1"/>
      <c r="AEJ31" s="1"/>
      <c r="AEK31" s="1"/>
      <c r="AEL31" s="1"/>
      <c r="AEM31" s="1"/>
      <c r="AEN31" s="1"/>
      <c r="AEO31" s="1"/>
      <c r="AEP31" s="1"/>
      <c r="AEQ31" s="1"/>
      <c r="AER31" s="1"/>
      <c r="AES31" s="1"/>
      <c r="AET31" s="1"/>
      <c r="AEU31" s="1"/>
      <c r="AEV31" s="1"/>
      <c r="AEW31" s="1"/>
      <c r="AEX31" s="1"/>
      <c r="AEY31" s="1"/>
      <c r="AEZ31" s="1"/>
      <c r="AFA31" s="1"/>
      <c r="AFB31" s="1"/>
      <c r="AFC31" s="1"/>
      <c r="AFD31" s="1"/>
      <c r="AFE31" s="1"/>
      <c r="AFF31" s="1"/>
      <c r="AFG31" s="1"/>
      <c r="AFH31" s="1"/>
      <c r="AFI31" s="1"/>
      <c r="AFJ31" s="1"/>
      <c r="AFK31" s="1"/>
      <c r="AFL31" s="1"/>
      <c r="AFM31" s="1"/>
      <c r="AFN31" s="1"/>
      <c r="AFO31" s="1"/>
      <c r="AFP31" s="1"/>
      <c r="AFQ31" s="1"/>
      <c r="AFR31" s="1"/>
      <c r="AFS31" s="1"/>
      <c r="AFT31" s="1"/>
      <c r="AFU31" s="1"/>
      <c r="AFV31" s="1"/>
      <c r="AFW31" s="1"/>
      <c r="AFX31" s="1"/>
      <c r="AFY31" s="1"/>
      <c r="AFZ31" s="1"/>
      <c r="AGA31" s="1"/>
      <c r="AGB31" s="1"/>
      <c r="AGC31" s="1"/>
      <c r="AGD31" s="1"/>
      <c r="AGE31" s="1"/>
      <c r="AGF31" s="1"/>
      <c r="AGG31" s="1"/>
      <c r="AGH31" s="1"/>
      <c r="AGI31" s="1"/>
      <c r="AGJ31" s="1"/>
      <c r="AGK31" s="1"/>
      <c r="AGL31" s="1"/>
      <c r="AGM31" s="1"/>
      <c r="AGN31" s="1"/>
      <c r="AGO31" s="1"/>
      <c r="AGP31" s="1"/>
      <c r="AGQ31" s="1"/>
      <c r="AGR31" s="1"/>
      <c r="AGS31" s="1"/>
      <c r="AGT31" s="1"/>
      <c r="AGU31" s="1"/>
      <c r="AGV31" s="1"/>
      <c r="AGW31" s="1"/>
      <c r="AGX31" s="1"/>
      <c r="AGY31" s="1"/>
      <c r="AGZ31" s="1"/>
      <c r="AHA31" s="1"/>
      <c r="AHB31" s="1"/>
      <c r="AHC31" s="1"/>
      <c r="AHD31" s="1"/>
      <c r="AHE31" s="1"/>
      <c r="AHF31" s="1"/>
      <c r="AHG31" s="1"/>
      <c r="AHH31" s="1"/>
      <c r="AHI31" s="1"/>
      <c r="AHJ31" s="1"/>
      <c r="AHK31" s="1"/>
      <c r="AHL31" s="1"/>
      <c r="AHM31" s="1"/>
      <c r="AHN31" s="1"/>
      <c r="AHO31" s="1"/>
      <c r="AHP31" s="1"/>
      <c r="AHQ31" s="1"/>
      <c r="AHR31" s="1"/>
      <c r="AHS31" s="1"/>
      <c r="AHT31" s="1"/>
      <c r="AHU31" s="1"/>
      <c r="AHV31" s="1"/>
      <c r="AHW31" s="1"/>
      <c r="AHX31" s="1"/>
      <c r="AHY31" s="1"/>
      <c r="AHZ31" s="1"/>
      <c r="AIA31" s="1"/>
      <c r="AIB31" s="1"/>
      <c r="AIC31" s="1"/>
      <c r="AID31" s="1"/>
      <c r="AIE31" s="1"/>
      <c r="AIF31" s="1"/>
      <c r="AIG31" s="1"/>
      <c r="AIH31" s="1"/>
      <c r="AII31" s="1"/>
      <c r="AIJ31" s="1"/>
      <c r="AIK31" s="1"/>
      <c r="AIL31" s="1"/>
      <c r="AIM31" s="1"/>
      <c r="AIN31" s="1"/>
      <c r="AIO31" s="1"/>
      <c r="AIP31" s="1"/>
      <c r="AIQ31" s="1"/>
      <c r="AIR31" s="1"/>
      <c r="AIS31" s="1"/>
      <c r="AIT31" s="1"/>
      <c r="AIU31" s="1"/>
      <c r="AIV31" s="1"/>
      <c r="AIW31" s="1"/>
      <c r="AIX31" s="1"/>
      <c r="AIY31" s="1"/>
      <c r="AIZ31" s="1"/>
      <c r="AJA31" s="1"/>
      <c r="AJB31" s="1"/>
      <c r="AJC31" s="1"/>
      <c r="AJD31" s="1"/>
      <c r="AJE31" s="1"/>
      <c r="AJF31" s="1"/>
      <c r="AJG31" s="1"/>
      <c r="AJH31" s="1"/>
      <c r="AJI31" s="1"/>
      <c r="AJJ31" s="1"/>
      <c r="AJK31" s="1"/>
      <c r="AJL31" s="1"/>
      <c r="AJM31" s="1"/>
      <c r="AJN31" s="1"/>
      <c r="AJO31" s="1"/>
      <c r="AJP31" s="1"/>
      <c r="AJQ31" s="1"/>
      <c r="AJR31" s="1"/>
      <c r="AJS31" s="1"/>
      <c r="AJT31" s="1"/>
      <c r="AJU31" s="1"/>
      <c r="AJV31" s="1"/>
      <c r="AJW31" s="1"/>
      <c r="AJX31" s="1"/>
      <c r="AJY31" s="1"/>
      <c r="AJZ31" s="1"/>
      <c r="AKA31" s="1"/>
      <c r="AKB31" s="1"/>
      <c r="AKC31" s="1"/>
      <c r="AKD31" s="1"/>
      <c r="AKE31" s="1"/>
      <c r="AKF31" s="1"/>
      <c r="AKG31" s="1"/>
      <c r="AKH31" s="1"/>
      <c r="AKI31" s="1"/>
      <c r="AKJ31" s="1"/>
      <c r="AKK31" s="1"/>
      <c r="AKL31" s="1"/>
      <c r="AKM31" s="1"/>
      <c r="AKN31" s="1"/>
      <c r="AKO31" s="1"/>
      <c r="AKP31" s="1"/>
      <c r="AKQ31" s="1"/>
      <c r="AKR31" s="1"/>
      <c r="AKS31" s="1"/>
      <c r="AKT31" s="1"/>
      <c r="AKU31" s="1"/>
      <c r="AKV31" s="1"/>
      <c r="AKW31" s="1"/>
      <c r="AKX31" s="1"/>
      <c r="AKY31" s="1"/>
      <c r="AKZ31" s="1"/>
      <c r="ALA31" s="1"/>
      <c r="ALB31" s="1"/>
      <c r="ALC31" s="1"/>
      <c r="ALD31" s="1"/>
      <c r="ALE31" s="1"/>
      <c r="ALF31" s="1"/>
      <c r="ALG31" s="1"/>
      <c r="ALH31" s="1"/>
      <c r="ALI31" s="1"/>
      <c r="ALJ31" s="1"/>
      <c r="ALK31" s="1"/>
      <c r="ALL31" s="1"/>
      <c r="ALM31" s="1"/>
      <c r="ALN31" s="1"/>
      <c r="ALO31" s="1"/>
      <c r="ALP31" s="1"/>
      <c r="ALQ31" s="1"/>
      <c r="ALR31" s="1"/>
      <c r="ALS31" s="1"/>
      <c r="ALT31" s="1"/>
      <c r="ALU31" s="1"/>
      <c r="ALV31" s="1"/>
      <c r="ALW31" s="1"/>
      <c r="ALX31" s="1"/>
      <c r="ALY31" s="1"/>
      <c r="ALZ31" s="1"/>
      <c r="AMA31" s="1"/>
      <c r="AMB31" s="1"/>
      <c r="AMC31" s="1"/>
      <c r="AMD31" s="1"/>
      <c r="AME31" s="1"/>
      <c r="AMF31" s="1"/>
      <c r="AMG31" s="1"/>
    </row>
    <row r="32" spans="1:1021" s="79" customFormat="1">
      <c r="A32" s="364">
        <v>1</v>
      </c>
      <c r="B32" s="365"/>
      <c r="C32" s="365"/>
      <c r="D32" s="365"/>
      <c r="E32" s="365"/>
      <c r="F32" s="365"/>
      <c r="G32" s="365"/>
      <c r="H32" s="365"/>
      <c r="I32" s="365"/>
      <c r="J32" s="365"/>
      <c r="K32" s="365"/>
      <c r="L32" s="365"/>
      <c r="M32" s="365"/>
      <c r="N32" s="365"/>
      <c r="O32" s="365"/>
      <c r="P32" s="365"/>
      <c r="Q32" s="365"/>
      <c r="R32" s="365"/>
      <c r="S32" s="365"/>
      <c r="T32" s="365"/>
      <c r="U32" s="365"/>
      <c r="V32" s="365"/>
      <c r="W32" s="365"/>
      <c r="X32" s="365"/>
      <c r="Y32" s="365"/>
      <c r="Z32" s="365"/>
      <c r="AA32" s="365"/>
      <c r="AB32" s="365"/>
      <c r="AC32" s="365"/>
      <c r="AD32" s="365"/>
      <c r="AE32" s="365"/>
      <c r="AF32" s="365"/>
      <c r="AG32" s="365"/>
      <c r="AH32" s="365"/>
      <c r="AI32" s="365"/>
      <c r="AJ32" s="365"/>
      <c r="AK32" s="365"/>
      <c r="AL32" s="365"/>
      <c r="AM32" s="365"/>
      <c r="AN32" s="365"/>
      <c r="AO32" s="365"/>
      <c r="AP32" s="365"/>
      <c r="AQ32" s="365"/>
      <c r="AR32" s="365"/>
      <c r="AS32" s="365"/>
      <c r="AT32" s="365"/>
      <c r="AU32" s="365"/>
      <c r="AV32" s="365"/>
      <c r="AW32" s="366"/>
      <c r="AX32" s="364">
        <v>2</v>
      </c>
      <c r="AY32" s="365"/>
      <c r="AZ32" s="365"/>
      <c r="BA32" s="365"/>
      <c r="BB32" s="365"/>
      <c r="BC32" s="365"/>
      <c r="BD32" s="365"/>
      <c r="BE32" s="365"/>
      <c r="BF32" s="365"/>
      <c r="BG32" s="365"/>
      <c r="BH32" s="366"/>
      <c r="BI32" s="364">
        <v>3</v>
      </c>
      <c r="BJ32" s="365"/>
      <c r="BK32" s="365"/>
      <c r="BL32" s="365"/>
      <c r="BM32" s="365"/>
      <c r="BN32" s="365"/>
      <c r="BO32" s="365"/>
      <c r="BP32" s="365"/>
      <c r="BQ32" s="365"/>
      <c r="BR32" s="365"/>
      <c r="BS32" s="366"/>
      <c r="BT32" s="364">
        <v>4</v>
      </c>
      <c r="BU32" s="365"/>
      <c r="BV32" s="365"/>
      <c r="BW32" s="365"/>
      <c r="BX32" s="365"/>
      <c r="BY32" s="365"/>
      <c r="BZ32" s="365"/>
      <c r="CA32" s="365"/>
      <c r="CB32" s="365"/>
      <c r="CC32" s="365"/>
      <c r="CD32" s="366"/>
      <c r="CE32" s="364">
        <v>5</v>
      </c>
      <c r="CF32" s="365"/>
      <c r="CG32" s="365"/>
      <c r="CH32" s="365"/>
      <c r="CI32" s="365"/>
      <c r="CJ32" s="365"/>
      <c r="CK32" s="365"/>
      <c r="CL32" s="365"/>
      <c r="CM32" s="365"/>
      <c r="CN32" s="365"/>
      <c r="CO32" s="365"/>
      <c r="CP32" s="365"/>
      <c r="CQ32" s="365"/>
      <c r="CR32" s="365"/>
      <c r="CS32" s="365"/>
      <c r="CT32" s="365"/>
      <c r="CU32" s="365"/>
      <c r="CV32" s="365"/>
      <c r="CW32" s="365"/>
      <c r="CX32" s="365"/>
      <c r="CY32" s="365"/>
      <c r="CZ32" s="365"/>
      <c r="DA32" s="365"/>
      <c r="DB32" s="365"/>
      <c r="DC32" s="365"/>
      <c r="DD32" s="365"/>
      <c r="DE32" s="366"/>
      <c r="DF32" s="364">
        <v>6</v>
      </c>
      <c r="DG32" s="365"/>
      <c r="DH32" s="365"/>
      <c r="DI32" s="365"/>
      <c r="DJ32" s="365"/>
      <c r="DK32" s="365"/>
      <c r="DL32" s="365"/>
      <c r="DM32" s="365"/>
      <c r="DN32" s="365"/>
      <c r="DO32" s="365"/>
      <c r="DP32" s="365"/>
      <c r="DQ32" s="365"/>
      <c r="DR32" s="365"/>
      <c r="DS32" s="365"/>
      <c r="DT32" s="365"/>
      <c r="DU32" s="365"/>
      <c r="DV32" s="365"/>
      <c r="DW32" s="365"/>
      <c r="DX32" s="365"/>
      <c r="DY32" s="365"/>
      <c r="DZ32" s="365"/>
      <c r="EA32" s="365"/>
      <c r="EB32" s="365"/>
      <c r="EC32" s="365"/>
      <c r="ED32" s="365"/>
      <c r="EE32" s="365"/>
      <c r="EF32" s="365"/>
      <c r="EG32" s="365"/>
      <c r="EH32" s="366"/>
      <c r="EI32" s="364">
        <v>7</v>
      </c>
      <c r="EJ32" s="365"/>
      <c r="EK32" s="365"/>
      <c r="EL32" s="365"/>
      <c r="EM32" s="365"/>
      <c r="EN32" s="365"/>
      <c r="EO32" s="365"/>
      <c r="EP32" s="365"/>
      <c r="EQ32" s="365"/>
      <c r="ER32" s="365"/>
      <c r="ES32" s="365"/>
      <c r="ET32" s="365"/>
      <c r="EU32" s="365"/>
      <c r="EV32" s="365"/>
      <c r="EW32" s="365"/>
      <c r="EX32" s="365"/>
      <c r="EY32" s="365"/>
      <c r="EZ32" s="365"/>
      <c r="FA32" s="365"/>
      <c r="FB32" s="365"/>
      <c r="FC32" s="365"/>
      <c r="FD32" s="365"/>
      <c r="FE32" s="365"/>
      <c r="FF32" s="365"/>
      <c r="FG32" s="366"/>
    </row>
    <row r="33" spans="1:1021" s="79" customFormat="1" ht="38.25" customHeight="1">
      <c r="A33" s="346" t="s">
        <v>470</v>
      </c>
      <c r="B33" s="347"/>
      <c r="C33" s="347"/>
      <c r="D33" s="347"/>
      <c r="E33" s="347"/>
      <c r="F33" s="347"/>
      <c r="G33" s="347"/>
      <c r="H33" s="347"/>
      <c r="I33" s="347"/>
      <c r="J33" s="347"/>
      <c r="K33" s="347"/>
      <c r="L33" s="347"/>
      <c r="M33" s="347"/>
      <c r="N33" s="347"/>
      <c r="O33" s="347"/>
      <c r="P33" s="347"/>
      <c r="Q33" s="347"/>
      <c r="R33" s="347"/>
      <c r="S33" s="347"/>
      <c r="T33" s="347"/>
      <c r="U33" s="347"/>
      <c r="V33" s="347"/>
      <c r="W33" s="347"/>
      <c r="X33" s="347"/>
      <c r="Y33" s="347"/>
      <c r="Z33" s="347"/>
      <c r="AA33" s="347"/>
      <c r="AB33" s="347"/>
      <c r="AC33" s="347"/>
      <c r="AD33" s="347"/>
      <c r="AE33" s="347"/>
      <c r="AF33" s="347"/>
      <c r="AG33" s="347"/>
      <c r="AH33" s="347"/>
      <c r="AI33" s="347"/>
      <c r="AJ33" s="347"/>
      <c r="AK33" s="347"/>
      <c r="AL33" s="347"/>
      <c r="AM33" s="347"/>
      <c r="AN33" s="347"/>
      <c r="AO33" s="347"/>
      <c r="AP33" s="347"/>
      <c r="AQ33" s="347"/>
      <c r="AR33" s="347"/>
      <c r="AS33" s="347"/>
      <c r="AT33" s="347"/>
      <c r="AU33" s="347"/>
      <c r="AV33" s="347"/>
      <c r="AW33" s="348"/>
      <c r="AX33" s="361" t="s">
        <v>472</v>
      </c>
      <c r="AY33" s="362"/>
      <c r="AZ33" s="362"/>
      <c r="BA33" s="362"/>
      <c r="BB33" s="362"/>
      <c r="BC33" s="362"/>
      <c r="BD33" s="362"/>
      <c r="BE33" s="362"/>
      <c r="BF33" s="362"/>
      <c r="BG33" s="362"/>
      <c r="BH33" s="363"/>
      <c r="BI33" s="352" t="s">
        <v>473</v>
      </c>
      <c r="BJ33" s="353"/>
      <c r="BK33" s="353"/>
      <c r="BL33" s="353"/>
      <c r="BM33" s="353"/>
      <c r="BN33" s="353"/>
      <c r="BO33" s="353"/>
      <c r="BP33" s="353"/>
      <c r="BQ33" s="353"/>
      <c r="BR33" s="353"/>
      <c r="BS33" s="354"/>
      <c r="BT33" s="326"/>
      <c r="BU33" s="327"/>
      <c r="BV33" s="327"/>
      <c r="BW33" s="327"/>
      <c r="BX33" s="327"/>
      <c r="BY33" s="327"/>
      <c r="BZ33" s="327"/>
      <c r="CA33" s="327"/>
      <c r="CB33" s="327"/>
      <c r="CC33" s="327"/>
      <c r="CD33" s="328"/>
      <c r="CE33" s="355"/>
      <c r="CF33" s="356"/>
      <c r="CG33" s="356"/>
      <c r="CH33" s="356"/>
      <c r="CI33" s="356"/>
      <c r="CJ33" s="356"/>
      <c r="CK33" s="356"/>
      <c r="CL33" s="356"/>
      <c r="CM33" s="356"/>
      <c r="CN33" s="356"/>
      <c r="CO33" s="356"/>
      <c r="CP33" s="356"/>
      <c r="CQ33" s="356"/>
      <c r="CR33" s="356"/>
      <c r="CS33" s="356"/>
      <c r="CT33" s="356"/>
      <c r="CU33" s="356"/>
      <c r="CV33" s="356"/>
      <c r="CW33" s="356"/>
      <c r="CX33" s="356"/>
      <c r="CY33" s="356"/>
      <c r="CZ33" s="356"/>
      <c r="DA33" s="356"/>
      <c r="DB33" s="356"/>
      <c r="DC33" s="356"/>
      <c r="DD33" s="356"/>
      <c r="DE33" s="357"/>
      <c r="DF33" s="358">
        <v>13100</v>
      </c>
      <c r="DG33" s="359"/>
      <c r="DH33" s="359"/>
      <c r="DI33" s="359"/>
      <c r="DJ33" s="359"/>
      <c r="DK33" s="359"/>
      <c r="DL33" s="359"/>
      <c r="DM33" s="359"/>
      <c r="DN33" s="359"/>
      <c r="DO33" s="359"/>
      <c r="DP33" s="359"/>
      <c r="DQ33" s="359"/>
      <c r="DR33" s="359"/>
      <c r="DS33" s="359"/>
      <c r="DT33" s="359"/>
      <c r="DU33" s="359"/>
      <c r="DV33" s="359"/>
      <c r="DW33" s="359"/>
      <c r="DX33" s="359"/>
      <c r="DY33" s="359"/>
      <c r="DZ33" s="359"/>
      <c r="EA33" s="359"/>
      <c r="EB33" s="359"/>
      <c r="EC33" s="359"/>
      <c r="ED33" s="359"/>
      <c r="EE33" s="359"/>
      <c r="EF33" s="359"/>
      <c r="EG33" s="359"/>
      <c r="EH33" s="360"/>
      <c r="EI33" s="358">
        <f>DF33</f>
        <v>13100</v>
      </c>
      <c r="EJ33" s="359"/>
      <c r="EK33" s="359"/>
      <c r="EL33" s="359"/>
      <c r="EM33" s="359"/>
      <c r="EN33" s="359"/>
      <c r="EO33" s="359"/>
      <c r="EP33" s="359"/>
      <c r="EQ33" s="359"/>
      <c r="ER33" s="359"/>
      <c r="ES33" s="359"/>
      <c r="ET33" s="359"/>
      <c r="EU33" s="359"/>
      <c r="EV33" s="359"/>
      <c r="EW33" s="359"/>
      <c r="EX33" s="359"/>
      <c r="EY33" s="359"/>
      <c r="EZ33" s="359"/>
      <c r="FA33" s="359"/>
      <c r="FB33" s="359"/>
      <c r="FC33" s="359"/>
      <c r="FD33" s="359"/>
      <c r="FE33" s="359"/>
      <c r="FF33" s="359"/>
      <c r="FG33" s="360"/>
    </row>
    <row r="34" spans="1:1021" s="79" customFormat="1" ht="36.75" customHeight="1">
      <c r="A34" s="346" t="s">
        <v>474</v>
      </c>
      <c r="B34" s="347"/>
      <c r="C34" s="347"/>
      <c r="D34" s="347"/>
      <c r="E34" s="347"/>
      <c r="F34" s="347"/>
      <c r="G34" s="347"/>
      <c r="H34" s="347"/>
      <c r="I34" s="347"/>
      <c r="J34" s="347"/>
      <c r="K34" s="347"/>
      <c r="L34" s="347"/>
      <c r="M34" s="347"/>
      <c r="N34" s="347"/>
      <c r="O34" s="347"/>
      <c r="P34" s="347"/>
      <c r="Q34" s="347"/>
      <c r="R34" s="347"/>
      <c r="S34" s="347"/>
      <c r="T34" s="347"/>
      <c r="U34" s="347"/>
      <c r="V34" s="347"/>
      <c r="W34" s="347"/>
      <c r="X34" s="347"/>
      <c r="Y34" s="347"/>
      <c r="Z34" s="347"/>
      <c r="AA34" s="347"/>
      <c r="AB34" s="347"/>
      <c r="AC34" s="347"/>
      <c r="AD34" s="347"/>
      <c r="AE34" s="347"/>
      <c r="AF34" s="347"/>
      <c r="AG34" s="347"/>
      <c r="AH34" s="347"/>
      <c r="AI34" s="347"/>
      <c r="AJ34" s="347"/>
      <c r="AK34" s="347"/>
      <c r="AL34" s="347"/>
      <c r="AM34" s="347"/>
      <c r="AN34" s="347"/>
      <c r="AO34" s="347"/>
      <c r="AP34" s="347"/>
      <c r="AQ34" s="347"/>
      <c r="AR34" s="347"/>
      <c r="AS34" s="347"/>
      <c r="AT34" s="347"/>
      <c r="AU34" s="347"/>
      <c r="AV34" s="347"/>
      <c r="AW34" s="348"/>
      <c r="AX34" s="349" t="s">
        <v>475</v>
      </c>
      <c r="AY34" s="350"/>
      <c r="AZ34" s="350"/>
      <c r="BA34" s="350"/>
      <c r="BB34" s="350"/>
      <c r="BC34" s="350"/>
      <c r="BD34" s="350"/>
      <c r="BE34" s="350"/>
      <c r="BF34" s="350"/>
      <c r="BG34" s="350"/>
      <c r="BH34" s="351"/>
      <c r="BI34" s="352" t="s">
        <v>476</v>
      </c>
      <c r="BJ34" s="353"/>
      <c r="BK34" s="353"/>
      <c r="BL34" s="353"/>
      <c r="BM34" s="353"/>
      <c r="BN34" s="353"/>
      <c r="BO34" s="353"/>
      <c r="BP34" s="353"/>
      <c r="BQ34" s="353"/>
      <c r="BR34" s="353"/>
      <c r="BS34" s="354"/>
      <c r="BT34" s="326"/>
      <c r="BU34" s="327"/>
      <c r="BV34" s="327"/>
      <c r="BW34" s="327"/>
      <c r="BX34" s="327"/>
      <c r="BY34" s="327"/>
      <c r="BZ34" s="327"/>
      <c r="CA34" s="327"/>
      <c r="CB34" s="327"/>
      <c r="CC34" s="327"/>
      <c r="CD34" s="328"/>
      <c r="CE34" s="355"/>
      <c r="CF34" s="356"/>
      <c r="CG34" s="356"/>
      <c r="CH34" s="356"/>
      <c r="CI34" s="356"/>
      <c r="CJ34" s="356"/>
      <c r="CK34" s="356"/>
      <c r="CL34" s="356"/>
      <c r="CM34" s="356"/>
      <c r="CN34" s="356"/>
      <c r="CO34" s="356"/>
      <c r="CP34" s="356"/>
      <c r="CQ34" s="356"/>
      <c r="CR34" s="356"/>
      <c r="CS34" s="356"/>
      <c r="CT34" s="356"/>
      <c r="CU34" s="356"/>
      <c r="CV34" s="356"/>
      <c r="CW34" s="356"/>
      <c r="CX34" s="356"/>
      <c r="CY34" s="356"/>
      <c r="CZ34" s="356"/>
      <c r="DA34" s="356"/>
      <c r="DB34" s="356"/>
      <c r="DC34" s="356"/>
      <c r="DD34" s="356"/>
      <c r="DE34" s="357"/>
      <c r="DF34" s="358">
        <v>86020</v>
      </c>
      <c r="DG34" s="359"/>
      <c r="DH34" s="359"/>
      <c r="DI34" s="359"/>
      <c r="DJ34" s="359"/>
      <c r="DK34" s="359"/>
      <c r="DL34" s="359"/>
      <c r="DM34" s="359"/>
      <c r="DN34" s="359"/>
      <c r="DO34" s="359"/>
      <c r="DP34" s="359"/>
      <c r="DQ34" s="359"/>
      <c r="DR34" s="359"/>
      <c r="DS34" s="359"/>
      <c r="DT34" s="359"/>
      <c r="DU34" s="359"/>
      <c r="DV34" s="359"/>
      <c r="DW34" s="359"/>
      <c r="DX34" s="359"/>
      <c r="DY34" s="359"/>
      <c r="DZ34" s="359"/>
      <c r="EA34" s="359"/>
      <c r="EB34" s="359"/>
      <c r="EC34" s="359"/>
      <c r="ED34" s="359"/>
      <c r="EE34" s="359"/>
      <c r="EF34" s="359"/>
      <c r="EG34" s="359"/>
      <c r="EH34" s="360"/>
      <c r="EI34" s="358">
        <f t="shared" ref="EI34:EI35" si="0">DF34</f>
        <v>86020</v>
      </c>
      <c r="EJ34" s="359"/>
      <c r="EK34" s="359"/>
      <c r="EL34" s="359"/>
      <c r="EM34" s="359"/>
      <c r="EN34" s="359"/>
      <c r="EO34" s="359"/>
      <c r="EP34" s="359"/>
      <c r="EQ34" s="359"/>
      <c r="ER34" s="359"/>
      <c r="ES34" s="359"/>
      <c r="ET34" s="359"/>
      <c r="EU34" s="359"/>
      <c r="EV34" s="359"/>
      <c r="EW34" s="359"/>
      <c r="EX34" s="359"/>
      <c r="EY34" s="359"/>
      <c r="EZ34" s="359"/>
      <c r="FA34" s="359"/>
      <c r="FB34" s="359"/>
      <c r="FC34" s="359"/>
      <c r="FD34" s="359"/>
      <c r="FE34" s="359"/>
      <c r="FF34" s="359"/>
      <c r="FG34" s="360"/>
    </row>
    <row r="35" spans="1:1021" s="79" customFormat="1" ht="23.25" customHeight="1">
      <c r="A35" s="407" t="s">
        <v>490</v>
      </c>
      <c r="B35" s="408"/>
      <c r="C35" s="408"/>
      <c r="D35" s="408"/>
      <c r="E35" s="408"/>
      <c r="F35" s="408"/>
      <c r="G35" s="408"/>
      <c r="H35" s="408"/>
      <c r="I35" s="408"/>
      <c r="J35" s="408"/>
      <c r="K35" s="408"/>
      <c r="L35" s="408"/>
      <c r="M35" s="408"/>
      <c r="N35" s="408"/>
      <c r="O35" s="408"/>
      <c r="P35" s="408"/>
      <c r="Q35" s="408"/>
      <c r="R35" s="408"/>
      <c r="S35" s="408"/>
      <c r="T35" s="408"/>
      <c r="U35" s="408"/>
      <c r="V35" s="408"/>
      <c r="W35" s="408"/>
      <c r="X35" s="408"/>
      <c r="Y35" s="408"/>
      <c r="Z35" s="408"/>
      <c r="AA35" s="408"/>
      <c r="AB35" s="408"/>
      <c r="AC35" s="408"/>
      <c r="AD35" s="408"/>
      <c r="AE35" s="408"/>
      <c r="AF35" s="408"/>
      <c r="AG35" s="408"/>
      <c r="AH35" s="408"/>
      <c r="AI35" s="408"/>
      <c r="AJ35" s="408"/>
      <c r="AK35" s="408"/>
      <c r="AL35" s="408"/>
      <c r="AM35" s="408"/>
      <c r="AN35" s="408"/>
      <c r="AO35" s="408"/>
      <c r="AP35" s="408"/>
      <c r="AQ35" s="408"/>
      <c r="AR35" s="408"/>
      <c r="AS35" s="408"/>
      <c r="AT35" s="408"/>
      <c r="AU35" s="408"/>
      <c r="AV35" s="408"/>
      <c r="AW35" s="409"/>
      <c r="AX35" s="349" t="s">
        <v>491</v>
      </c>
      <c r="AY35" s="350"/>
      <c r="AZ35" s="350"/>
      <c r="BA35" s="350"/>
      <c r="BB35" s="350"/>
      <c r="BC35" s="350"/>
      <c r="BD35" s="350"/>
      <c r="BE35" s="350"/>
      <c r="BF35" s="350"/>
      <c r="BG35" s="350"/>
      <c r="BH35" s="351"/>
      <c r="BI35" s="352" t="s">
        <v>471</v>
      </c>
      <c r="BJ35" s="353"/>
      <c r="BK35" s="353"/>
      <c r="BL35" s="353"/>
      <c r="BM35" s="353"/>
      <c r="BN35" s="353"/>
      <c r="BO35" s="353"/>
      <c r="BP35" s="353"/>
      <c r="BQ35" s="353"/>
      <c r="BR35" s="353"/>
      <c r="BS35" s="354"/>
      <c r="BT35" s="326"/>
      <c r="BU35" s="327"/>
      <c r="BV35" s="327"/>
      <c r="BW35" s="327"/>
      <c r="BX35" s="327"/>
      <c r="BY35" s="327"/>
      <c r="BZ35" s="327"/>
      <c r="CA35" s="327"/>
      <c r="CB35" s="327"/>
      <c r="CC35" s="327"/>
      <c r="CD35" s="328"/>
      <c r="CE35" s="355"/>
      <c r="CF35" s="356"/>
      <c r="CG35" s="356"/>
      <c r="CH35" s="356"/>
      <c r="CI35" s="356"/>
      <c r="CJ35" s="356"/>
      <c r="CK35" s="356"/>
      <c r="CL35" s="356"/>
      <c r="CM35" s="356"/>
      <c r="CN35" s="356"/>
      <c r="CO35" s="356"/>
      <c r="CP35" s="356"/>
      <c r="CQ35" s="356"/>
      <c r="CR35" s="356"/>
      <c r="CS35" s="356"/>
      <c r="CT35" s="356"/>
      <c r="CU35" s="356"/>
      <c r="CV35" s="356"/>
      <c r="CW35" s="356"/>
      <c r="CX35" s="356"/>
      <c r="CY35" s="356"/>
      <c r="CZ35" s="356"/>
      <c r="DA35" s="356"/>
      <c r="DB35" s="356"/>
      <c r="DC35" s="356"/>
      <c r="DD35" s="356"/>
      <c r="DE35" s="357"/>
      <c r="DF35" s="358">
        <v>37000</v>
      </c>
      <c r="DG35" s="359"/>
      <c r="DH35" s="359"/>
      <c r="DI35" s="359"/>
      <c r="DJ35" s="359"/>
      <c r="DK35" s="359"/>
      <c r="DL35" s="359"/>
      <c r="DM35" s="359"/>
      <c r="DN35" s="359"/>
      <c r="DO35" s="359"/>
      <c r="DP35" s="359"/>
      <c r="DQ35" s="359"/>
      <c r="DR35" s="359"/>
      <c r="DS35" s="359"/>
      <c r="DT35" s="359"/>
      <c r="DU35" s="359"/>
      <c r="DV35" s="359"/>
      <c r="DW35" s="359"/>
      <c r="DX35" s="359"/>
      <c r="DY35" s="359"/>
      <c r="DZ35" s="359"/>
      <c r="EA35" s="359"/>
      <c r="EB35" s="359"/>
      <c r="EC35" s="359"/>
      <c r="ED35" s="359"/>
      <c r="EE35" s="359"/>
      <c r="EF35" s="359"/>
      <c r="EG35" s="359"/>
      <c r="EH35" s="360"/>
      <c r="EI35" s="358">
        <f t="shared" si="0"/>
        <v>37000</v>
      </c>
      <c r="EJ35" s="359"/>
      <c r="EK35" s="359"/>
      <c r="EL35" s="359"/>
      <c r="EM35" s="359"/>
      <c r="EN35" s="359"/>
      <c r="EO35" s="359"/>
      <c r="EP35" s="359"/>
      <c r="EQ35" s="359"/>
      <c r="ER35" s="359"/>
      <c r="ES35" s="359"/>
      <c r="ET35" s="359"/>
      <c r="EU35" s="359"/>
      <c r="EV35" s="359"/>
      <c r="EW35" s="359"/>
      <c r="EX35" s="359"/>
      <c r="EY35" s="359"/>
      <c r="EZ35" s="359"/>
      <c r="FA35" s="359"/>
      <c r="FB35" s="359"/>
      <c r="FC35" s="359"/>
      <c r="FD35" s="359"/>
      <c r="FE35" s="359"/>
      <c r="FF35" s="359"/>
      <c r="FG35" s="360"/>
    </row>
    <row r="36" spans="1:1021" s="79" customFormat="1" ht="23.25" customHeight="1">
      <c r="A36" s="407" t="s">
        <v>501</v>
      </c>
      <c r="B36" s="408"/>
      <c r="C36" s="408"/>
      <c r="D36" s="408"/>
      <c r="E36" s="408"/>
      <c r="F36" s="408"/>
      <c r="G36" s="408"/>
      <c r="H36" s="408"/>
      <c r="I36" s="408"/>
      <c r="J36" s="408"/>
      <c r="K36" s="408"/>
      <c r="L36" s="408"/>
      <c r="M36" s="408"/>
      <c r="N36" s="408"/>
      <c r="O36" s="408"/>
      <c r="P36" s="408"/>
      <c r="Q36" s="408"/>
      <c r="R36" s="408"/>
      <c r="S36" s="408"/>
      <c r="T36" s="408"/>
      <c r="U36" s="408"/>
      <c r="V36" s="408"/>
      <c r="W36" s="408"/>
      <c r="X36" s="408"/>
      <c r="Y36" s="408"/>
      <c r="Z36" s="408"/>
      <c r="AA36" s="408"/>
      <c r="AB36" s="408"/>
      <c r="AC36" s="408"/>
      <c r="AD36" s="408"/>
      <c r="AE36" s="408"/>
      <c r="AF36" s="408"/>
      <c r="AG36" s="408"/>
      <c r="AH36" s="408"/>
      <c r="AI36" s="408"/>
      <c r="AJ36" s="408"/>
      <c r="AK36" s="408"/>
      <c r="AL36" s="408"/>
      <c r="AM36" s="408"/>
      <c r="AN36" s="408"/>
      <c r="AO36" s="408"/>
      <c r="AP36" s="408"/>
      <c r="AQ36" s="408"/>
      <c r="AR36" s="408"/>
      <c r="AS36" s="408"/>
      <c r="AT36" s="408"/>
      <c r="AU36" s="408"/>
      <c r="AV36" s="408"/>
      <c r="AW36" s="409"/>
      <c r="AX36" s="410" t="s">
        <v>500</v>
      </c>
      <c r="AY36" s="411"/>
      <c r="AZ36" s="411"/>
      <c r="BA36" s="411"/>
      <c r="BB36" s="411"/>
      <c r="BC36" s="411"/>
      <c r="BD36" s="411"/>
      <c r="BE36" s="411"/>
      <c r="BF36" s="411"/>
      <c r="BG36" s="411"/>
      <c r="BH36" s="412"/>
      <c r="BI36" s="352" t="s">
        <v>476</v>
      </c>
      <c r="BJ36" s="353"/>
      <c r="BK36" s="353"/>
      <c r="BL36" s="353"/>
      <c r="BM36" s="353"/>
      <c r="BN36" s="353"/>
      <c r="BO36" s="353"/>
      <c r="BP36" s="353"/>
      <c r="BQ36" s="353"/>
      <c r="BR36" s="353"/>
      <c r="BS36" s="108"/>
      <c r="BT36" s="105"/>
      <c r="BU36" s="106"/>
      <c r="BV36" s="106"/>
      <c r="BW36" s="106"/>
      <c r="BX36" s="106"/>
      <c r="BY36" s="106"/>
      <c r="BZ36" s="106"/>
      <c r="CA36" s="106"/>
      <c r="CB36" s="106"/>
      <c r="CC36" s="106"/>
      <c r="CD36" s="107"/>
      <c r="CE36" s="109"/>
      <c r="CF36" s="110"/>
      <c r="CG36" s="110"/>
      <c r="CH36" s="110"/>
      <c r="CI36" s="110"/>
      <c r="CJ36" s="110"/>
      <c r="CK36" s="110"/>
      <c r="CL36" s="110"/>
      <c r="CM36" s="110"/>
      <c r="CN36" s="110"/>
      <c r="CO36" s="110"/>
      <c r="CP36" s="110"/>
      <c r="CQ36" s="110"/>
      <c r="CR36" s="110"/>
      <c r="CS36" s="110"/>
      <c r="CT36" s="110"/>
      <c r="CU36" s="110"/>
      <c r="CV36" s="110"/>
      <c r="CW36" s="110"/>
      <c r="CX36" s="110"/>
      <c r="CY36" s="110"/>
      <c r="CZ36" s="110"/>
      <c r="DA36" s="110"/>
      <c r="DB36" s="110"/>
      <c r="DC36" s="110"/>
      <c r="DD36" s="110"/>
      <c r="DE36" s="111"/>
      <c r="DF36" s="413">
        <v>5592</v>
      </c>
      <c r="DG36" s="414"/>
      <c r="DH36" s="414"/>
      <c r="DI36" s="414"/>
      <c r="DJ36" s="414"/>
      <c r="DK36" s="414"/>
      <c r="DL36" s="414"/>
      <c r="DM36" s="414"/>
      <c r="DN36" s="414"/>
      <c r="DO36" s="414"/>
      <c r="DP36" s="414"/>
      <c r="DQ36" s="414"/>
      <c r="DR36" s="414"/>
      <c r="DS36" s="414"/>
      <c r="DT36" s="414"/>
      <c r="DU36" s="414"/>
      <c r="DV36" s="414"/>
      <c r="DW36" s="414"/>
      <c r="DX36" s="414"/>
      <c r="DY36" s="414"/>
      <c r="DZ36" s="414"/>
      <c r="EA36" s="414"/>
      <c r="EB36" s="414"/>
      <c r="EC36" s="414"/>
      <c r="ED36" s="414"/>
      <c r="EE36" s="414"/>
      <c r="EF36" s="414"/>
      <c r="EG36" s="414"/>
      <c r="EH36" s="415"/>
      <c r="EI36" s="413">
        <f t="shared" ref="EI36" si="1">DF36</f>
        <v>5592</v>
      </c>
      <c r="EJ36" s="414"/>
      <c r="EK36" s="414"/>
      <c r="EL36" s="414"/>
      <c r="EM36" s="414"/>
      <c r="EN36" s="414"/>
      <c r="EO36" s="414"/>
      <c r="EP36" s="414"/>
      <c r="EQ36" s="414"/>
      <c r="ER36" s="414"/>
      <c r="ES36" s="414"/>
      <c r="ET36" s="414"/>
      <c r="EU36" s="414"/>
      <c r="EV36" s="414"/>
      <c r="EW36" s="414"/>
      <c r="EX36" s="414"/>
      <c r="EY36" s="414"/>
      <c r="EZ36" s="414"/>
      <c r="FA36" s="414"/>
      <c r="FB36" s="414"/>
      <c r="FC36" s="414"/>
      <c r="FD36" s="414"/>
      <c r="FE36" s="414"/>
      <c r="FF36" s="414"/>
      <c r="FG36" s="415"/>
    </row>
    <row r="37" spans="1:1021" ht="18.75" customHeight="1">
      <c r="A37" s="329" t="s">
        <v>428</v>
      </c>
      <c r="B37" s="330"/>
      <c r="C37" s="330"/>
      <c r="D37" s="330"/>
      <c r="E37" s="330"/>
      <c r="F37" s="330"/>
      <c r="G37" s="330"/>
      <c r="H37" s="330"/>
      <c r="I37" s="330"/>
      <c r="J37" s="330"/>
      <c r="K37" s="330"/>
      <c r="L37" s="330"/>
      <c r="M37" s="330"/>
      <c r="N37" s="330"/>
      <c r="O37" s="330"/>
      <c r="P37" s="330"/>
      <c r="Q37" s="330"/>
      <c r="R37" s="330"/>
      <c r="S37" s="330"/>
      <c r="T37" s="330"/>
      <c r="U37" s="330"/>
      <c r="V37" s="330"/>
      <c r="W37" s="330"/>
      <c r="X37" s="330"/>
      <c r="Y37" s="330"/>
      <c r="Z37" s="330"/>
      <c r="AA37" s="330"/>
      <c r="AB37" s="330"/>
      <c r="AC37" s="330"/>
      <c r="AD37" s="330"/>
      <c r="AE37" s="330"/>
      <c r="AF37" s="330"/>
      <c r="AG37" s="330"/>
      <c r="AH37" s="330"/>
      <c r="AI37" s="330"/>
      <c r="AJ37" s="330"/>
      <c r="AK37" s="330"/>
      <c r="AL37" s="330"/>
      <c r="AM37" s="330"/>
      <c r="AN37" s="330"/>
      <c r="AO37" s="330"/>
      <c r="AP37" s="330"/>
      <c r="AQ37" s="330"/>
      <c r="AR37" s="330"/>
      <c r="AS37" s="330"/>
      <c r="AT37" s="330"/>
      <c r="AU37" s="330"/>
      <c r="AV37" s="330"/>
      <c r="AW37" s="331"/>
      <c r="AX37" s="329"/>
      <c r="AY37" s="330"/>
      <c r="AZ37" s="330"/>
      <c r="BA37" s="330"/>
      <c r="BB37" s="330"/>
      <c r="BC37" s="330"/>
      <c r="BD37" s="330"/>
      <c r="BE37" s="330"/>
      <c r="BF37" s="330"/>
      <c r="BG37" s="330"/>
      <c r="BH37" s="331"/>
      <c r="BI37" s="329"/>
      <c r="BJ37" s="330"/>
      <c r="BK37" s="330"/>
      <c r="BL37" s="330"/>
      <c r="BM37" s="330"/>
      <c r="BN37" s="330"/>
      <c r="BO37" s="330"/>
      <c r="BP37" s="330"/>
      <c r="BQ37" s="330"/>
      <c r="BR37" s="330"/>
      <c r="BS37" s="331"/>
      <c r="BT37" s="329"/>
      <c r="BU37" s="330"/>
      <c r="BV37" s="330"/>
      <c r="BW37" s="330"/>
      <c r="BX37" s="330"/>
      <c r="BY37" s="330"/>
      <c r="BZ37" s="330"/>
      <c r="CA37" s="330"/>
      <c r="CB37" s="330"/>
      <c r="CC37" s="330"/>
      <c r="CD37" s="331"/>
      <c r="CE37" s="333"/>
      <c r="CF37" s="334"/>
      <c r="CG37" s="334"/>
      <c r="CH37" s="334"/>
      <c r="CI37" s="334"/>
      <c r="CJ37" s="334"/>
      <c r="CK37" s="334"/>
      <c r="CL37" s="334"/>
      <c r="CM37" s="334"/>
      <c r="CN37" s="334"/>
      <c r="CO37" s="334"/>
      <c r="CP37" s="334"/>
      <c r="CQ37" s="334"/>
      <c r="CR37" s="334"/>
      <c r="CS37" s="334"/>
      <c r="CT37" s="334"/>
      <c r="CU37" s="334"/>
      <c r="CV37" s="334"/>
      <c r="CW37" s="334"/>
      <c r="CX37" s="334"/>
      <c r="CY37" s="334"/>
      <c r="CZ37" s="334"/>
      <c r="DA37" s="334"/>
      <c r="DB37" s="334"/>
      <c r="DC37" s="334"/>
      <c r="DD37" s="334"/>
      <c r="DE37" s="335"/>
      <c r="DF37" s="336">
        <f>SUM(DF33:EH35)</f>
        <v>136120</v>
      </c>
      <c r="DG37" s="337"/>
      <c r="DH37" s="337"/>
      <c r="DI37" s="337"/>
      <c r="DJ37" s="337"/>
      <c r="DK37" s="337"/>
      <c r="DL37" s="337"/>
      <c r="DM37" s="337"/>
      <c r="DN37" s="337"/>
      <c r="DO37" s="337"/>
      <c r="DP37" s="337"/>
      <c r="DQ37" s="337"/>
      <c r="DR37" s="337"/>
      <c r="DS37" s="337"/>
      <c r="DT37" s="337"/>
      <c r="DU37" s="337"/>
      <c r="DV37" s="337"/>
      <c r="DW37" s="337"/>
      <c r="DX37" s="337"/>
      <c r="DY37" s="337"/>
      <c r="DZ37" s="337"/>
      <c r="EA37" s="337"/>
      <c r="EB37" s="337"/>
      <c r="EC37" s="337"/>
      <c r="ED37" s="337"/>
      <c r="EE37" s="337"/>
      <c r="EF37" s="337"/>
      <c r="EG37" s="337"/>
      <c r="EH37" s="338"/>
      <c r="EI37" s="336">
        <f>SUM(EI33:FG36)</f>
        <v>141712</v>
      </c>
      <c r="EJ37" s="337"/>
      <c r="EK37" s="337"/>
      <c r="EL37" s="337"/>
      <c r="EM37" s="337"/>
      <c r="EN37" s="337"/>
      <c r="EO37" s="337"/>
      <c r="EP37" s="337"/>
      <c r="EQ37" s="337"/>
      <c r="ER37" s="337"/>
      <c r="ES37" s="337"/>
      <c r="ET37" s="337"/>
      <c r="EU37" s="337"/>
      <c r="EV37" s="337"/>
      <c r="EW37" s="337"/>
      <c r="EX37" s="337"/>
      <c r="EY37" s="337"/>
      <c r="EZ37" s="337"/>
      <c r="FA37" s="337"/>
      <c r="FB37" s="337"/>
      <c r="FC37" s="337"/>
      <c r="FD37" s="337"/>
      <c r="FE37" s="337"/>
      <c r="FF37" s="337"/>
      <c r="FG37" s="338"/>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c r="VK37" s="1"/>
      <c r="VL37" s="1"/>
      <c r="VM37" s="1"/>
      <c r="VN37" s="1"/>
      <c r="VO37" s="1"/>
      <c r="VP37" s="1"/>
      <c r="VQ37" s="1"/>
      <c r="VR37" s="1"/>
      <c r="VS37" s="1"/>
      <c r="VT37" s="1"/>
      <c r="VU37" s="1"/>
      <c r="VV37" s="1"/>
      <c r="VW37" s="1"/>
      <c r="VX37" s="1"/>
      <c r="VY37" s="1"/>
      <c r="VZ37" s="1"/>
      <c r="WA37" s="1"/>
      <c r="WB37" s="1"/>
      <c r="WC37" s="1"/>
      <c r="WD37" s="1"/>
      <c r="WE37" s="1"/>
      <c r="WF37" s="1"/>
      <c r="WG37" s="1"/>
      <c r="WH37" s="1"/>
      <c r="WI37" s="1"/>
      <c r="WJ37" s="1"/>
      <c r="WK37" s="1"/>
      <c r="WL37" s="1"/>
      <c r="WM37" s="1"/>
      <c r="WN37" s="1"/>
      <c r="WO37" s="1"/>
      <c r="WP37" s="1"/>
      <c r="WQ37" s="1"/>
      <c r="WR37" s="1"/>
      <c r="WS37" s="1"/>
      <c r="WT37" s="1"/>
      <c r="WU37" s="1"/>
      <c r="WV37" s="1"/>
      <c r="WW37" s="1"/>
      <c r="WX37" s="1"/>
      <c r="WY37" s="1"/>
      <c r="WZ37" s="1"/>
      <c r="XA37" s="1"/>
      <c r="XB37" s="1"/>
      <c r="XC37" s="1"/>
      <c r="XD37" s="1"/>
      <c r="XE37" s="1"/>
      <c r="XF37" s="1"/>
      <c r="XG37" s="1"/>
      <c r="XH37" s="1"/>
      <c r="XI37" s="1"/>
      <c r="XJ37" s="1"/>
      <c r="XK37" s="1"/>
      <c r="XL37" s="1"/>
      <c r="XM37" s="1"/>
      <c r="XN37" s="1"/>
      <c r="XO37" s="1"/>
      <c r="XP37" s="1"/>
      <c r="XQ37" s="1"/>
      <c r="XR37" s="1"/>
      <c r="XS37" s="1"/>
      <c r="XT37" s="1"/>
      <c r="XU37" s="1"/>
      <c r="XV37" s="1"/>
      <c r="XW37" s="1"/>
      <c r="XX37" s="1"/>
      <c r="XY37" s="1"/>
      <c r="XZ37" s="1"/>
      <c r="YA37" s="1"/>
      <c r="YB37" s="1"/>
      <c r="YC37" s="1"/>
      <c r="YD37" s="1"/>
      <c r="YE37" s="1"/>
      <c r="YF37" s="1"/>
      <c r="YG37" s="1"/>
      <c r="YH37" s="1"/>
      <c r="YI37" s="1"/>
      <c r="YJ37" s="1"/>
      <c r="YK37" s="1"/>
      <c r="YL37" s="1"/>
      <c r="YM37" s="1"/>
      <c r="YN37" s="1"/>
      <c r="YO37" s="1"/>
      <c r="YP37" s="1"/>
      <c r="YQ37" s="1"/>
      <c r="YR37" s="1"/>
      <c r="YS37" s="1"/>
      <c r="YT37" s="1"/>
      <c r="YU37" s="1"/>
      <c r="YV37" s="1"/>
      <c r="YW37" s="1"/>
      <c r="YX37" s="1"/>
      <c r="YY37" s="1"/>
      <c r="YZ37" s="1"/>
      <c r="ZA37" s="1"/>
      <c r="ZB37" s="1"/>
      <c r="ZC37" s="1"/>
      <c r="ZD37" s="1"/>
      <c r="ZE37" s="1"/>
      <c r="ZF37" s="1"/>
      <c r="ZG37" s="1"/>
      <c r="ZH37" s="1"/>
      <c r="ZI37" s="1"/>
      <c r="ZJ37" s="1"/>
      <c r="ZK37" s="1"/>
      <c r="ZL37" s="1"/>
      <c r="ZM37" s="1"/>
      <c r="ZN37" s="1"/>
      <c r="ZO37" s="1"/>
      <c r="ZP37" s="1"/>
      <c r="ZQ37" s="1"/>
      <c r="ZR37" s="1"/>
      <c r="ZS37" s="1"/>
      <c r="ZT37" s="1"/>
      <c r="ZU37" s="1"/>
      <c r="ZV37" s="1"/>
      <c r="ZW37" s="1"/>
      <c r="ZX37" s="1"/>
      <c r="ZY37" s="1"/>
      <c r="ZZ37" s="1"/>
      <c r="AAA37" s="1"/>
      <c r="AAB37" s="1"/>
      <c r="AAC37" s="1"/>
      <c r="AAD37" s="1"/>
      <c r="AAE37" s="1"/>
      <c r="AAF37" s="1"/>
      <c r="AAG37" s="1"/>
      <c r="AAH37" s="1"/>
      <c r="AAI37" s="1"/>
      <c r="AAJ37" s="1"/>
      <c r="AAK37" s="1"/>
      <c r="AAL37" s="1"/>
      <c r="AAM37" s="1"/>
      <c r="AAN37" s="1"/>
      <c r="AAO37" s="1"/>
      <c r="AAP37" s="1"/>
      <c r="AAQ37" s="1"/>
      <c r="AAR37" s="1"/>
      <c r="AAS37" s="1"/>
      <c r="AAT37" s="1"/>
      <c r="AAU37" s="1"/>
      <c r="AAV37" s="1"/>
      <c r="AAW37" s="1"/>
      <c r="AAX37" s="1"/>
      <c r="AAY37" s="1"/>
      <c r="AAZ37" s="1"/>
      <c r="ABA37" s="1"/>
      <c r="ABB37" s="1"/>
      <c r="ABC37" s="1"/>
      <c r="ABD37" s="1"/>
      <c r="ABE37" s="1"/>
      <c r="ABF37" s="1"/>
      <c r="ABG37" s="1"/>
      <c r="ABH37" s="1"/>
      <c r="ABI37" s="1"/>
      <c r="ABJ37" s="1"/>
      <c r="ABK37" s="1"/>
      <c r="ABL37" s="1"/>
      <c r="ABM37" s="1"/>
      <c r="ABN37" s="1"/>
      <c r="ABO37" s="1"/>
      <c r="ABP37" s="1"/>
      <c r="ABQ37" s="1"/>
      <c r="ABR37" s="1"/>
      <c r="ABS37" s="1"/>
      <c r="ABT37" s="1"/>
      <c r="ABU37" s="1"/>
      <c r="ABV37" s="1"/>
      <c r="ABW37" s="1"/>
      <c r="ABX37" s="1"/>
      <c r="ABY37" s="1"/>
      <c r="ABZ37" s="1"/>
      <c r="ACA37" s="1"/>
      <c r="ACB37" s="1"/>
      <c r="ACC37" s="1"/>
      <c r="ACD37" s="1"/>
      <c r="ACE37" s="1"/>
      <c r="ACF37" s="1"/>
      <c r="ACG37" s="1"/>
      <c r="ACH37" s="1"/>
      <c r="ACI37" s="1"/>
      <c r="ACJ37" s="1"/>
      <c r="ACK37" s="1"/>
      <c r="ACL37" s="1"/>
      <c r="ACM37" s="1"/>
      <c r="ACN37" s="1"/>
      <c r="ACO37" s="1"/>
      <c r="ACP37" s="1"/>
      <c r="ACQ37" s="1"/>
      <c r="ACR37" s="1"/>
      <c r="ACS37" s="1"/>
      <c r="ACT37" s="1"/>
      <c r="ACU37" s="1"/>
      <c r="ACV37" s="1"/>
      <c r="ACW37" s="1"/>
      <c r="ACX37" s="1"/>
      <c r="ACY37" s="1"/>
      <c r="ACZ37" s="1"/>
      <c r="ADA37" s="1"/>
      <c r="ADB37" s="1"/>
      <c r="ADC37" s="1"/>
      <c r="ADD37" s="1"/>
      <c r="ADE37" s="1"/>
      <c r="ADF37" s="1"/>
      <c r="ADG37" s="1"/>
      <c r="ADH37" s="1"/>
      <c r="ADI37" s="1"/>
      <c r="ADJ37" s="1"/>
      <c r="ADK37" s="1"/>
      <c r="ADL37" s="1"/>
      <c r="ADM37" s="1"/>
      <c r="ADN37" s="1"/>
      <c r="ADO37" s="1"/>
      <c r="ADP37" s="1"/>
      <c r="ADQ37" s="1"/>
      <c r="ADR37" s="1"/>
      <c r="ADS37" s="1"/>
      <c r="ADT37" s="1"/>
      <c r="ADU37" s="1"/>
      <c r="ADV37" s="1"/>
      <c r="ADW37" s="1"/>
      <c r="ADX37" s="1"/>
      <c r="ADY37" s="1"/>
      <c r="ADZ37" s="1"/>
      <c r="AEA37" s="1"/>
      <c r="AEB37" s="1"/>
      <c r="AEC37" s="1"/>
      <c r="AED37" s="1"/>
      <c r="AEE37" s="1"/>
      <c r="AEF37" s="1"/>
      <c r="AEG37" s="1"/>
      <c r="AEH37" s="1"/>
      <c r="AEI37" s="1"/>
      <c r="AEJ37" s="1"/>
      <c r="AEK37" s="1"/>
      <c r="AEL37" s="1"/>
      <c r="AEM37" s="1"/>
      <c r="AEN37" s="1"/>
      <c r="AEO37" s="1"/>
      <c r="AEP37" s="1"/>
      <c r="AEQ37" s="1"/>
      <c r="AER37" s="1"/>
      <c r="AES37" s="1"/>
      <c r="AET37" s="1"/>
      <c r="AEU37" s="1"/>
      <c r="AEV37" s="1"/>
      <c r="AEW37" s="1"/>
      <c r="AEX37" s="1"/>
      <c r="AEY37" s="1"/>
      <c r="AEZ37" s="1"/>
      <c r="AFA37" s="1"/>
      <c r="AFB37" s="1"/>
      <c r="AFC37" s="1"/>
      <c r="AFD37" s="1"/>
      <c r="AFE37" s="1"/>
      <c r="AFF37" s="1"/>
      <c r="AFG37" s="1"/>
      <c r="AFH37" s="1"/>
      <c r="AFI37" s="1"/>
      <c r="AFJ37" s="1"/>
      <c r="AFK37" s="1"/>
      <c r="AFL37" s="1"/>
      <c r="AFM37" s="1"/>
      <c r="AFN37" s="1"/>
      <c r="AFO37" s="1"/>
      <c r="AFP37" s="1"/>
      <c r="AFQ37" s="1"/>
      <c r="AFR37" s="1"/>
      <c r="AFS37" s="1"/>
      <c r="AFT37" s="1"/>
      <c r="AFU37" s="1"/>
      <c r="AFV37" s="1"/>
      <c r="AFW37" s="1"/>
      <c r="AFX37" s="1"/>
      <c r="AFY37" s="1"/>
      <c r="AFZ37" s="1"/>
      <c r="AGA37" s="1"/>
      <c r="AGB37" s="1"/>
      <c r="AGC37" s="1"/>
      <c r="AGD37" s="1"/>
      <c r="AGE37" s="1"/>
      <c r="AGF37" s="1"/>
      <c r="AGG37" s="1"/>
      <c r="AGH37" s="1"/>
      <c r="AGI37" s="1"/>
      <c r="AGJ37" s="1"/>
      <c r="AGK37" s="1"/>
      <c r="AGL37" s="1"/>
      <c r="AGM37" s="1"/>
      <c r="AGN37" s="1"/>
      <c r="AGO37" s="1"/>
      <c r="AGP37" s="1"/>
      <c r="AGQ37" s="1"/>
      <c r="AGR37" s="1"/>
      <c r="AGS37" s="1"/>
      <c r="AGT37" s="1"/>
      <c r="AGU37" s="1"/>
      <c r="AGV37" s="1"/>
      <c r="AGW37" s="1"/>
      <c r="AGX37" s="1"/>
      <c r="AGY37" s="1"/>
      <c r="AGZ37" s="1"/>
      <c r="AHA37" s="1"/>
      <c r="AHB37" s="1"/>
      <c r="AHC37" s="1"/>
      <c r="AHD37" s="1"/>
      <c r="AHE37" s="1"/>
      <c r="AHF37" s="1"/>
      <c r="AHG37" s="1"/>
      <c r="AHH37" s="1"/>
      <c r="AHI37" s="1"/>
      <c r="AHJ37" s="1"/>
      <c r="AHK37" s="1"/>
      <c r="AHL37" s="1"/>
      <c r="AHM37" s="1"/>
      <c r="AHN37" s="1"/>
      <c r="AHO37" s="1"/>
      <c r="AHP37" s="1"/>
      <c r="AHQ37" s="1"/>
      <c r="AHR37" s="1"/>
      <c r="AHS37" s="1"/>
      <c r="AHT37" s="1"/>
      <c r="AHU37" s="1"/>
      <c r="AHV37" s="1"/>
      <c r="AHW37" s="1"/>
      <c r="AHX37" s="1"/>
      <c r="AHY37" s="1"/>
      <c r="AHZ37" s="1"/>
      <c r="AIA37" s="1"/>
      <c r="AIB37" s="1"/>
      <c r="AIC37" s="1"/>
      <c r="AID37" s="1"/>
      <c r="AIE37" s="1"/>
      <c r="AIF37" s="1"/>
      <c r="AIG37" s="1"/>
      <c r="AIH37" s="1"/>
      <c r="AII37" s="1"/>
      <c r="AIJ37" s="1"/>
      <c r="AIK37" s="1"/>
      <c r="AIL37" s="1"/>
      <c r="AIM37" s="1"/>
      <c r="AIN37" s="1"/>
      <c r="AIO37" s="1"/>
      <c r="AIP37" s="1"/>
      <c r="AIQ37" s="1"/>
      <c r="AIR37" s="1"/>
      <c r="AIS37" s="1"/>
      <c r="AIT37" s="1"/>
      <c r="AIU37" s="1"/>
      <c r="AIV37" s="1"/>
      <c r="AIW37" s="1"/>
      <c r="AIX37" s="1"/>
      <c r="AIY37" s="1"/>
      <c r="AIZ37" s="1"/>
      <c r="AJA37" s="1"/>
      <c r="AJB37" s="1"/>
      <c r="AJC37" s="1"/>
      <c r="AJD37" s="1"/>
      <c r="AJE37" s="1"/>
      <c r="AJF37" s="1"/>
      <c r="AJG37" s="1"/>
      <c r="AJH37" s="1"/>
      <c r="AJI37" s="1"/>
      <c r="AJJ37" s="1"/>
      <c r="AJK37" s="1"/>
      <c r="AJL37" s="1"/>
      <c r="AJM37" s="1"/>
      <c r="AJN37" s="1"/>
      <c r="AJO37" s="1"/>
      <c r="AJP37" s="1"/>
      <c r="AJQ37" s="1"/>
      <c r="AJR37" s="1"/>
      <c r="AJS37" s="1"/>
      <c r="AJT37" s="1"/>
      <c r="AJU37" s="1"/>
      <c r="AJV37" s="1"/>
      <c r="AJW37" s="1"/>
      <c r="AJX37" s="1"/>
      <c r="AJY37" s="1"/>
      <c r="AJZ37" s="1"/>
      <c r="AKA37" s="1"/>
      <c r="AKB37" s="1"/>
      <c r="AKC37" s="1"/>
      <c r="AKD37" s="1"/>
      <c r="AKE37" s="1"/>
      <c r="AKF37" s="1"/>
      <c r="AKG37" s="1"/>
      <c r="AKH37" s="1"/>
      <c r="AKI37" s="1"/>
      <c r="AKJ37" s="1"/>
      <c r="AKK37" s="1"/>
      <c r="AKL37" s="1"/>
      <c r="AKM37" s="1"/>
      <c r="AKN37" s="1"/>
      <c r="AKO37" s="1"/>
      <c r="AKP37" s="1"/>
      <c r="AKQ37" s="1"/>
      <c r="AKR37" s="1"/>
      <c r="AKS37" s="1"/>
      <c r="AKT37" s="1"/>
      <c r="AKU37" s="1"/>
      <c r="AKV37" s="1"/>
      <c r="AKW37" s="1"/>
      <c r="AKX37" s="1"/>
      <c r="AKY37" s="1"/>
      <c r="AKZ37" s="1"/>
      <c r="ALA37" s="1"/>
      <c r="ALB37" s="1"/>
      <c r="ALC37" s="1"/>
      <c r="ALD37" s="1"/>
      <c r="ALE37" s="1"/>
      <c r="ALF37" s="1"/>
      <c r="ALG37" s="1"/>
      <c r="ALH37" s="1"/>
      <c r="ALI37" s="1"/>
      <c r="ALJ37" s="1"/>
      <c r="ALK37" s="1"/>
      <c r="ALL37" s="1"/>
      <c r="ALM37" s="1"/>
      <c r="ALN37" s="1"/>
      <c r="ALO37" s="1"/>
      <c r="ALP37" s="1"/>
      <c r="ALQ37" s="1"/>
      <c r="ALR37" s="1"/>
      <c r="ALS37" s="1"/>
      <c r="ALT37" s="1"/>
      <c r="ALU37" s="1"/>
      <c r="ALV37" s="1"/>
      <c r="ALW37" s="1"/>
      <c r="ALX37" s="1"/>
      <c r="ALY37" s="1"/>
      <c r="ALZ37" s="1"/>
      <c r="AMA37" s="1"/>
      <c r="AMB37" s="1"/>
      <c r="AMC37" s="1"/>
      <c r="AMD37" s="1"/>
      <c r="AME37" s="1"/>
      <c r="AMF37" s="1"/>
      <c r="AMG37" s="1"/>
    </row>
    <row r="38" spans="1:102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85"/>
      <c r="EQ38" s="85"/>
      <c r="ER38" s="85" t="s">
        <v>477</v>
      </c>
      <c r="ES38" s="1"/>
      <c r="ET38" s="326" t="s">
        <v>114</v>
      </c>
      <c r="EU38" s="327"/>
      <c r="EV38" s="327"/>
      <c r="EW38" s="327"/>
      <c r="EX38" s="327"/>
      <c r="EY38" s="327"/>
      <c r="EZ38" s="327"/>
      <c r="FA38" s="327"/>
      <c r="FB38" s="327"/>
      <c r="FC38" s="327"/>
      <c r="FD38" s="327"/>
      <c r="FE38" s="327"/>
      <c r="FF38" s="327"/>
      <c r="FG38" s="328"/>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c r="QP38" s="1"/>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c r="RS38" s="1"/>
      <c r="RT38" s="1"/>
      <c r="RU38" s="1"/>
      <c r="RV38" s="1"/>
      <c r="RW38" s="1"/>
      <c r="RX38" s="1"/>
      <c r="RY38" s="1"/>
      <c r="RZ38" s="1"/>
      <c r="SA38" s="1"/>
      <c r="SB38" s="1"/>
      <c r="SC38" s="1"/>
      <c r="SD38" s="1"/>
      <c r="SE38" s="1"/>
      <c r="SF38" s="1"/>
      <c r="SG38" s="1"/>
      <c r="SH38" s="1"/>
      <c r="SI38" s="1"/>
      <c r="SJ38" s="1"/>
      <c r="SK38" s="1"/>
      <c r="SL38" s="1"/>
      <c r="SM38" s="1"/>
      <c r="SN38" s="1"/>
      <c r="SO38" s="1"/>
      <c r="SP38" s="1"/>
      <c r="SQ38" s="1"/>
      <c r="SR38" s="1"/>
      <c r="SS38" s="1"/>
      <c r="ST38" s="1"/>
      <c r="SU38" s="1"/>
      <c r="SV38" s="1"/>
      <c r="SW38" s="1"/>
      <c r="SX38" s="1"/>
      <c r="SY38" s="1"/>
      <c r="SZ38" s="1"/>
      <c r="TA38" s="1"/>
      <c r="TB38" s="1"/>
      <c r="TC38" s="1"/>
      <c r="TD38" s="1"/>
      <c r="TE38" s="1"/>
      <c r="TF38" s="1"/>
      <c r="TG38" s="1"/>
      <c r="TH38" s="1"/>
      <c r="TI38" s="1"/>
      <c r="TJ38" s="1"/>
      <c r="TK38" s="1"/>
      <c r="TL38" s="1"/>
      <c r="TM38" s="1"/>
      <c r="TN38" s="1"/>
      <c r="TO38" s="1"/>
      <c r="TP38" s="1"/>
      <c r="TQ38" s="1"/>
      <c r="TR38" s="1"/>
      <c r="TS38" s="1"/>
      <c r="TT38" s="1"/>
      <c r="TU38" s="1"/>
      <c r="TV38" s="1"/>
      <c r="TW38" s="1"/>
      <c r="TX38" s="1"/>
      <c r="TY38" s="1"/>
      <c r="TZ38" s="1"/>
      <c r="UA38" s="1"/>
      <c r="UB38" s="1"/>
      <c r="UC38" s="1"/>
      <c r="UD38" s="1"/>
      <c r="UE38" s="1"/>
      <c r="UF38" s="1"/>
      <c r="UG38" s="1"/>
      <c r="UH38" s="1"/>
      <c r="UI38" s="1"/>
      <c r="UJ38" s="1"/>
      <c r="UK38" s="1"/>
      <c r="UL38" s="1"/>
      <c r="UM38" s="1"/>
      <c r="UN38" s="1"/>
      <c r="UO38" s="1"/>
      <c r="UP38" s="1"/>
      <c r="UQ38" s="1"/>
      <c r="UR38" s="1"/>
      <c r="US38" s="1"/>
      <c r="UT38" s="1"/>
      <c r="UU38" s="1"/>
      <c r="UV38" s="1"/>
      <c r="UW38" s="1"/>
      <c r="UX38" s="1"/>
      <c r="UY38" s="1"/>
      <c r="UZ38" s="1"/>
      <c r="VA38" s="1"/>
      <c r="VB38" s="1"/>
      <c r="VC38" s="1"/>
      <c r="VD38" s="1"/>
      <c r="VE38" s="1"/>
      <c r="VF38" s="1"/>
      <c r="VG38" s="1"/>
      <c r="VH38" s="1"/>
      <c r="VI38" s="1"/>
      <c r="VJ38" s="1"/>
      <c r="VK38" s="1"/>
      <c r="VL38" s="1"/>
      <c r="VM38" s="1"/>
      <c r="VN38" s="1"/>
      <c r="VO38" s="1"/>
      <c r="VP38" s="1"/>
      <c r="VQ38" s="1"/>
      <c r="VR38" s="1"/>
      <c r="VS38" s="1"/>
      <c r="VT38" s="1"/>
      <c r="VU38" s="1"/>
      <c r="VV38" s="1"/>
      <c r="VW38" s="1"/>
      <c r="VX38" s="1"/>
      <c r="VY38" s="1"/>
      <c r="VZ38" s="1"/>
      <c r="WA38" s="1"/>
      <c r="WB38" s="1"/>
      <c r="WC38" s="1"/>
      <c r="WD38" s="1"/>
      <c r="WE38" s="1"/>
      <c r="WF38" s="1"/>
      <c r="WG38" s="1"/>
      <c r="WH38" s="1"/>
      <c r="WI38" s="1"/>
      <c r="WJ38" s="1"/>
      <c r="WK38" s="1"/>
      <c r="WL38" s="1"/>
      <c r="WM38" s="1"/>
      <c r="WN38" s="1"/>
      <c r="WO38" s="1"/>
      <c r="WP38" s="1"/>
      <c r="WQ38" s="1"/>
      <c r="WR38" s="1"/>
      <c r="WS38" s="1"/>
      <c r="WT38" s="1"/>
      <c r="WU38" s="1"/>
      <c r="WV38" s="1"/>
      <c r="WW38" s="1"/>
      <c r="WX38" s="1"/>
      <c r="WY38" s="1"/>
      <c r="WZ38" s="1"/>
      <c r="XA38" s="1"/>
      <c r="XB38" s="1"/>
      <c r="XC38" s="1"/>
      <c r="XD38" s="1"/>
      <c r="XE38" s="1"/>
      <c r="XF38" s="1"/>
      <c r="XG38" s="1"/>
      <c r="XH38" s="1"/>
      <c r="XI38" s="1"/>
      <c r="XJ38" s="1"/>
      <c r="XK38" s="1"/>
      <c r="XL38" s="1"/>
      <c r="XM38" s="1"/>
      <c r="XN38" s="1"/>
      <c r="XO38" s="1"/>
      <c r="XP38" s="1"/>
      <c r="XQ38" s="1"/>
      <c r="XR38" s="1"/>
      <c r="XS38" s="1"/>
      <c r="XT38" s="1"/>
      <c r="XU38" s="1"/>
      <c r="XV38" s="1"/>
      <c r="XW38" s="1"/>
      <c r="XX38" s="1"/>
      <c r="XY38" s="1"/>
      <c r="XZ38" s="1"/>
      <c r="YA38" s="1"/>
      <c r="YB38" s="1"/>
      <c r="YC38" s="1"/>
      <c r="YD38" s="1"/>
      <c r="YE38" s="1"/>
      <c r="YF38" s="1"/>
      <c r="YG38" s="1"/>
      <c r="YH38" s="1"/>
      <c r="YI38" s="1"/>
      <c r="YJ38" s="1"/>
      <c r="YK38" s="1"/>
      <c r="YL38" s="1"/>
      <c r="YM38" s="1"/>
      <c r="YN38" s="1"/>
      <c r="YO38" s="1"/>
      <c r="YP38" s="1"/>
      <c r="YQ38" s="1"/>
      <c r="YR38" s="1"/>
      <c r="YS38" s="1"/>
      <c r="YT38" s="1"/>
      <c r="YU38" s="1"/>
      <c r="YV38" s="1"/>
      <c r="YW38" s="1"/>
      <c r="YX38" s="1"/>
      <c r="YY38" s="1"/>
      <c r="YZ38" s="1"/>
      <c r="ZA38" s="1"/>
      <c r="ZB38" s="1"/>
      <c r="ZC38" s="1"/>
      <c r="ZD38" s="1"/>
      <c r="ZE38" s="1"/>
      <c r="ZF38" s="1"/>
      <c r="ZG38" s="1"/>
      <c r="ZH38" s="1"/>
      <c r="ZI38" s="1"/>
      <c r="ZJ38" s="1"/>
      <c r="ZK38" s="1"/>
      <c r="ZL38" s="1"/>
      <c r="ZM38" s="1"/>
      <c r="ZN38" s="1"/>
      <c r="ZO38" s="1"/>
      <c r="ZP38" s="1"/>
      <c r="ZQ38" s="1"/>
      <c r="ZR38" s="1"/>
      <c r="ZS38" s="1"/>
      <c r="ZT38" s="1"/>
      <c r="ZU38" s="1"/>
      <c r="ZV38" s="1"/>
      <c r="ZW38" s="1"/>
      <c r="ZX38" s="1"/>
      <c r="ZY38" s="1"/>
      <c r="ZZ38" s="1"/>
      <c r="AAA38" s="1"/>
      <c r="AAB38" s="1"/>
      <c r="AAC38" s="1"/>
      <c r="AAD38" s="1"/>
      <c r="AAE38" s="1"/>
      <c r="AAF38" s="1"/>
      <c r="AAG38" s="1"/>
      <c r="AAH38" s="1"/>
      <c r="AAI38" s="1"/>
      <c r="AAJ38" s="1"/>
      <c r="AAK38" s="1"/>
      <c r="AAL38" s="1"/>
      <c r="AAM38" s="1"/>
      <c r="AAN38" s="1"/>
      <c r="AAO38" s="1"/>
      <c r="AAP38" s="1"/>
      <c r="AAQ38" s="1"/>
      <c r="AAR38" s="1"/>
      <c r="AAS38" s="1"/>
      <c r="AAT38" s="1"/>
      <c r="AAU38" s="1"/>
      <c r="AAV38" s="1"/>
      <c r="AAW38" s="1"/>
      <c r="AAX38" s="1"/>
      <c r="AAY38" s="1"/>
      <c r="AAZ38" s="1"/>
      <c r="ABA38" s="1"/>
      <c r="ABB38" s="1"/>
      <c r="ABC38" s="1"/>
      <c r="ABD38" s="1"/>
      <c r="ABE38" s="1"/>
      <c r="ABF38" s="1"/>
      <c r="ABG38" s="1"/>
      <c r="ABH38" s="1"/>
      <c r="ABI38" s="1"/>
      <c r="ABJ38" s="1"/>
      <c r="ABK38" s="1"/>
      <c r="ABL38" s="1"/>
      <c r="ABM38" s="1"/>
      <c r="ABN38" s="1"/>
      <c r="ABO38" s="1"/>
      <c r="ABP38" s="1"/>
      <c r="ABQ38" s="1"/>
      <c r="ABR38" s="1"/>
      <c r="ABS38" s="1"/>
      <c r="ABT38" s="1"/>
      <c r="ABU38" s="1"/>
      <c r="ABV38" s="1"/>
      <c r="ABW38" s="1"/>
      <c r="ABX38" s="1"/>
      <c r="ABY38" s="1"/>
      <c r="ABZ38" s="1"/>
      <c r="ACA38" s="1"/>
      <c r="ACB38" s="1"/>
      <c r="ACC38" s="1"/>
      <c r="ACD38" s="1"/>
      <c r="ACE38" s="1"/>
      <c r="ACF38" s="1"/>
      <c r="ACG38" s="1"/>
      <c r="ACH38" s="1"/>
      <c r="ACI38" s="1"/>
      <c r="ACJ38" s="1"/>
      <c r="ACK38" s="1"/>
      <c r="ACL38" s="1"/>
      <c r="ACM38" s="1"/>
      <c r="ACN38" s="1"/>
      <c r="ACO38" s="1"/>
      <c r="ACP38" s="1"/>
      <c r="ACQ38" s="1"/>
      <c r="ACR38" s="1"/>
      <c r="ACS38" s="1"/>
      <c r="ACT38" s="1"/>
      <c r="ACU38" s="1"/>
      <c r="ACV38" s="1"/>
      <c r="ACW38" s="1"/>
      <c r="ACX38" s="1"/>
      <c r="ACY38" s="1"/>
      <c r="ACZ38" s="1"/>
      <c r="ADA38" s="1"/>
      <c r="ADB38" s="1"/>
      <c r="ADC38" s="1"/>
      <c r="ADD38" s="1"/>
      <c r="ADE38" s="1"/>
      <c r="ADF38" s="1"/>
      <c r="ADG38" s="1"/>
      <c r="ADH38" s="1"/>
      <c r="ADI38" s="1"/>
      <c r="ADJ38" s="1"/>
      <c r="ADK38" s="1"/>
      <c r="ADL38" s="1"/>
      <c r="ADM38" s="1"/>
      <c r="ADN38" s="1"/>
      <c r="ADO38" s="1"/>
      <c r="ADP38" s="1"/>
      <c r="ADQ38" s="1"/>
      <c r="ADR38" s="1"/>
      <c r="ADS38" s="1"/>
      <c r="ADT38" s="1"/>
      <c r="ADU38" s="1"/>
      <c r="ADV38" s="1"/>
      <c r="ADW38" s="1"/>
      <c r="ADX38" s="1"/>
      <c r="ADY38" s="1"/>
      <c r="ADZ38" s="1"/>
      <c r="AEA38" s="1"/>
      <c r="AEB38" s="1"/>
      <c r="AEC38" s="1"/>
      <c r="AED38" s="1"/>
      <c r="AEE38" s="1"/>
      <c r="AEF38" s="1"/>
      <c r="AEG38" s="1"/>
      <c r="AEH38" s="1"/>
      <c r="AEI38" s="1"/>
      <c r="AEJ38" s="1"/>
      <c r="AEK38" s="1"/>
      <c r="AEL38" s="1"/>
      <c r="AEM38" s="1"/>
      <c r="AEN38" s="1"/>
      <c r="AEO38" s="1"/>
      <c r="AEP38" s="1"/>
      <c r="AEQ38" s="1"/>
      <c r="AER38" s="1"/>
      <c r="AES38" s="1"/>
      <c r="AET38" s="1"/>
      <c r="AEU38" s="1"/>
      <c r="AEV38" s="1"/>
      <c r="AEW38" s="1"/>
      <c r="AEX38" s="1"/>
      <c r="AEY38" s="1"/>
      <c r="AEZ38" s="1"/>
      <c r="AFA38" s="1"/>
      <c r="AFB38" s="1"/>
      <c r="AFC38" s="1"/>
      <c r="AFD38" s="1"/>
      <c r="AFE38" s="1"/>
      <c r="AFF38" s="1"/>
      <c r="AFG38" s="1"/>
      <c r="AFH38" s="1"/>
      <c r="AFI38" s="1"/>
      <c r="AFJ38" s="1"/>
      <c r="AFK38" s="1"/>
      <c r="AFL38" s="1"/>
      <c r="AFM38" s="1"/>
      <c r="AFN38" s="1"/>
      <c r="AFO38" s="1"/>
      <c r="AFP38" s="1"/>
      <c r="AFQ38" s="1"/>
      <c r="AFR38" s="1"/>
      <c r="AFS38" s="1"/>
      <c r="AFT38" s="1"/>
      <c r="AFU38" s="1"/>
      <c r="AFV38" s="1"/>
      <c r="AFW38" s="1"/>
      <c r="AFX38" s="1"/>
      <c r="AFY38" s="1"/>
      <c r="AFZ38" s="1"/>
      <c r="AGA38" s="1"/>
      <c r="AGB38" s="1"/>
      <c r="AGC38" s="1"/>
      <c r="AGD38" s="1"/>
      <c r="AGE38" s="1"/>
      <c r="AGF38" s="1"/>
      <c r="AGG38" s="1"/>
      <c r="AGH38" s="1"/>
      <c r="AGI38" s="1"/>
      <c r="AGJ38" s="1"/>
      <c r="AGK38" s="1"/>
      <c r="AGL38" s="1"/>
      <c r="AGM38" s="1"/>
      <c r="AGN38" s="1"/>
      <c r="AGO38" s="1"/>
      <c r="AGP38" s="1"/>
      <c r="AGQ38" s="1"/>
      <c r="AGR38" s="1"/>
      <c r="AGS38" s="1"/>
      <c r="AGT38" s="1"/>
      <c r="AGU38" s="1"/>
      <c r="AGV38" s="1"/>
      <c r="AGW38" s="1"/>
      <c r="AGX38" s="1"/>
      <c r="AGY38" s="1"/>
      <c r="AGZ38" s="1"/>
      <c r="AHA38" s="1"/>
      <c r="AHB38" s="1"/>
      <c r="AHC38" s="1"/>
      <c r="AHD38" s="1"/>
      <c r="AHE38" s="1"/>
      <c r="AHF38" s="1"/>
      <c r="AHG38" s="1"/>
      <c r="AHH38" s="1"/>
      <c r="AHI38" s="1"/>
      <c r="AHJ38" s="1"/>
      <c r="AHK38" s="1"/>
      <c r="AHL38" s="1"/>
      <c r="AHM38" s="1"/>
      <c r="AHN38" s="1"/>
      <c r="AHO38" s="1"/>
      <c r="AHP38" s="1"/>
      <c r="AHQ38" s="1"/>
      <c r="AHR38" s="1"/>
      <c r="AHS38" s="1"/>
      <c r="AHT38" s="1"/>
      <c r="AHU38" s="1"/>
      <c r="AHV38" s="1"/>
      <c r="AHW38" s="1"/>
      <c r="AHX38" s="1"/>
      <c r="AHY38" s="1"/>
      <c r="AHZ38" s="1"/>
      <c r="AIA38" s="1"/>
      <c r="AIB38" s="1"/>
      <c r="AIC38" s="1"/>
      <c r="AID38" s="1"/>
      <c r="AIE38" s="1"/>
      <c r="AIF38" s="1"/>
      <c r="AIG38" s="1"/>
      <c r="AIH38" s="1"/>
      <c r="AII38" s="1"/>
      <c r="AIJ38" s="1"/>
      <c r="AIK38" s="1"/>
      <c r="AIL38" s="1"/>
      <c r="AIM38" s="1"/>
      <c r="AIN38" s="1"/>
      <c r="AIO38" s="1"/>
      <c r="AIP38" s="1"/>
      <c r="AIQ38" s="1"/>
      <c r="AIR38" s="1"/>
      <c r="AIS38" s="1"/>
      <c r="AIT38" s="1"/>
      <c r="AIU38" s="1"/>
      <c r="AIV38" s="1"/>
      <c r="AIW38" s="1"/>
      <c r="AIX38" s="1"/>
      <c r="AIY38" s="1"/>
      <c r="AIZ38" s="1"/>
      <c r="AJA38" s="1"/>
      <c r="AJB38" s="1"/>
      <c r="AJC38" s="1"/>
      <c r="AJD38" s="1"/>
      <c r="AJE38" s="1"/>
      <c r="AJF38" s="1"/>
      <c r="AJG38" s="1"/>
      <c r="AJH38" s="1"/>
      <c r="AJI38" s="1"/>
      <c r="AJJ38" s="1"/>
      <c r="AJK38" s="1"/>
      <c r="AJL38" s="1"/>
      <c r="AJM38" s="1"/>
      <c r="AJN38" s="1"/>
      <c r="AJO38" s="1"/>
      <c r="AJP38" s="1"/>
      <c r="AJQ38" s="1"/>
      <c r="AJR38" s="1"/>
      <c r="AJS38" s="1"/>
      <c r="AJT38" s="1"/>
      <c r="AJU38" s="1"/>
      <c r="AJV38" s="1"/>
      <c r="AJW38" s="1"/>
      <c r="AJX38" s="1"/>
      <c r="AJY38" s="1"/>
      <c r="AJZ38" s="1"/>
      <c r="AKA38" s="1"/>
      <c r="AKB38" s="1"/>
      <c r="AKC38" s="1"/>
      <c r="AKD38" s="1"/>
      <c r="AKE38" s="1"/>
      <c r="AKF38" s="1"/>
      <c r="AKG38" s="1"/>
      <c r="AKH38" s="1"/>
      <c r="AKI38" s="1"/>
      <c r="AKJ38" s="1"/>
      <c r="AKK38" s="1"/>
      <c r="AKL38" s="1"/>
      <c r="AKM38" s="1"/>
      <c r="AKN38" s="1"/>
      <c r="AKO38" s="1"/>
      <c r="AKP38" s="1"/>
      <c r="AKQ38" s="1"/>
      <c r="AKR38" s="1"/>
      <c r="AKS38" s="1"/>
      <c r="AKT38" s="1"/>
      <c r="AKU38" s="1"/>
      <c r="AKV38" s="1"/>
      <c r="AKW38" s="1"/>
      <c r="AKX38" s="1"/>
      <c r="AKY38" s="1"/>
      <c r="AKZ38" s="1"/>
      <c r="ALA38" s="1"/>
      <c r="ALB38" s="1"/>
      <c r="ALC38" s="1"/>
      <c r="ALD38" s="1"/>
      <c r="ALE38" s="1"/>
      <c r="ALF38" s="1"/>
      <c r="ALG38" s="1"/>
      <c r="ALH38" s="1"/>
      <c r="ALI38" s="1"/>
      <c r="ALJ38" s="1"/>
      <c r="ALK38" s="1"/>
      <c r="ALL38" s="1"/>
      <c r="ALM38" s="1"/>
      <c r="ALN38" s="1"/>
      <c r="ALO38" s="1"/>
      <c r="ALP38" s="1"/>
      <c r="ALQ38" s="1"/>
      <c r="ALR38" s="1"/>
      <c r="ALS38" s="1"/>
      <c r="ALT38" s="1"/>
      <c r="ALU38" s="1"/>
      <c r="ALV38" s="1"/>
      <c r="ALW38" s="1"/>
      <c r="ALX38" s="1"/>
      <c r="ALY38" s="1"/>
      <c r="ALZ38" s="1"/>
      <c r="AMA38" s="1"/>
      <c r="AMB38" s="1"/>
      <c r="AMC38" s="1"/>
      <c r="AMD38" s="1"/>
      <c r="AME38" s="1"/>
      <c r="AMF38" s="1"/>
      <c r="AMG38" s="1"/>
    </row>
    <row r="39" spans="1:1021">
      <c r="A39" s="79" t="s">
        <v>478</v>
      </c>
      <c r="B39" s="1"/>
      <c r="C39" s="1"/>
      <c r="D39" s="1"/>
      <c r="E39" s="1"/>
      <c r="F39" s="1"/>
      <c r="G39" s="1"/>
      <c r="H39" s="1"/>
      <c r="I39" s="1"/>
      <c r="J39" s="1"/>
      <c r="K39" s="1"/>
      <c r="L39" s="1"/>
      <c r="M39" s="1"/>
      <c r="N39" s="1"/>
      <c r="O39" s="1"/>
      <c r="P39" s="1"/>
      <c r="Q39" s="1"/>
      <c r="R39" s="1"/>
      <c r="S39" s="1"/>
      <c r="T39" s="324"/>
      <c r="U39" s="324"/>
      <c r="V39" s="324"/>
      <c r="W39" s="324"/>
      <c r="X39" s="324"/>
      <c r="Y39" s="324"/>
      <c r="Z39" s="324"/>
      <c r="AA39" s="324"/>
      <c r="AB39" s="324"/>
      <c r="AC39" s="324"/>
      <c r="AD39" s="324"/>
      <c r="AE39" s="324"/>
      <c r="AF39" s="324"/>
      <c r="AG39" s="324"/>
      <c r="AH39" s="324"/>
      <c r="AI39" s="324"/>
      <c r="AJ39" s="324"/>
      <c r="AK39" s="324"/>
      <c r="AL39" s="324"/>
      <c r="AM39" s="324"/>
      <c r="AN39" s="324"/>
      <c r="AO39" s="324"/>
      <c r="AP39" s="324"/>
      <c r="AQ39" s="1"/>
      <c r="AR39" s="1"/>
      <c r="AS39" s="324" t="s">
        <v>479</v>
      </c>
      <c r="AT39" s="324"/>
      <c r="AU39" s="324"/>
      <c r="AV39" s="324"/>
      <c r="AW39" s="324"/>
      <c r="AX39" s="324"/>
      <c r="AY39" s="324"/>
      <c r="AZ39" s="324"/>
      <c r="BA39" s="324"/>
      <c r="BB39" s="324"/>
      <c r="BC39" s="324"/>
      <c r="BD39" s="324"/>
      <c r="BE39" s="324"/>
      <c r="BF39" s="324"/>
      <c r="BG39" s="324"/>
      <c r="BH39" s="324"/>
      <c r="BI39" s="324"/>
      <c r="BJ39" s="324"/>
      <c r="BK39" s="324"/>
      <c r="BL39" s="324"/>
      <c r="BM39" s="324"/>
      <c r="BN39" s="324"/>
      <c r="BO39" s="324"/>
      <c r="BP39" s="324"/>
      <c r="BQ39" s="324"/>
      <c r="BR39" s="324"/>
      <c r="BS39" s="324"/>
      <c r="BT39" s="324"/>
      <c r="BU39" s="324"/>
      <c r="BV39" s="324"/>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85"/>
      <c r="EQ39" s="85"/>
      <c r="ER39" s="85" t="s">
        <v>480</v>
      </c>
      <c r="ES39" s="90"/>
      <c r="ET39" s="329">
        <v>1</v>
      </c>
      <c r="EU39" s="330"/>
      <c r="EV39" s="330"/>
      <c r="EW39" s="330"/>
      <c r="EX39" s="330"/>
      <c r="EY39" s="330"/>
      <c r="EZ39" s="330"/>
      <c r="FA39" s="330"/>
      <c r="FB39" s="330"/>
      <c r="FC39" s="330"/>
      <c r="FD39" s="330"/>
      <c r="FE39" s="330"/>
      <c r="FF39" s="330"/>
      <c r="FG39" s="33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c r="VK39" s="1"/>
      <c r="VL39" s="1"/>
      <c r="VM39" s="1"/>
      <c r="VN39" s="1"/>
      <c r="VO39" s="1"/>
      <c r="VP39" s="1"/>
      <c r="VQ39" s="1"/>
      <c r="VR39" s="1"/>
      <c r="VS39" s="1"/>
      <c r="VT39" s="1"/>
      <c r="VU39" s="1"/>
      <c r="VV39" s="1"/>
      <c r="VW39" s="1"/>
      <c r="VX39" s="1"/>
      <c r="VY39" s="1"/>
      <c r="VZ39" s="1"/>
      <c r="WA39" s="1"/>
      <c r="WB39" s="1"/>
      <c r="WC39" s="1"/>
      <c r="WD39" s="1"/>
      <c r="WE39" s="1"/>
      <c r="WF39" s="1"/>
      <c r="WG39" s="1"/>
      <c r="WH39" s="1"/>
      <c r="WI39" s="1"/>
      <c r="WJ39" s="1"/>
      <c r="WK39" s="1"/>
      <c r="WL39" s="1"/>
      <c r="WM39" s="1"/>
      <c r="WN39" s="1"/>
      <c r="WO39" s="1"/>
      <c r="WP39" s="1"/>
      <c r="WQ39" s="1"/>
      <c r="WR39" s="1"/>
      <c r="WS39" s="1"/>
      <c r="WT39" s="1"/>
      <c r="WU39" s="1"/>
      <c r="WV39" s="1"/>
      <c r="WW39" s="1"/>
      <c r="WX39" s="1"/>
      <c r="WY39" s="1"/>
      <c r="WZ39" s="1"/>
      <c r="XA39" s="1"/>
      <c r="XB39" s="1"/>
      <c r="XC39" s="1"/>
      <c r="XD39" s="1"/>
      <c r="XE39" s="1"/>
      <c r="XF39" s="1"/>
      <c r="XG39" s="1"/>
      <c r="XH39" s="1"/>
      <c r="XI39" s="1"/>
      <c r="XJ39" s="1"/>
      <c r="XK39" s="1"/>
      <c r="XL39" s="1"/>
      <c r="XM39" s="1"/>
      <c r="XN39" s="1"/>
      <c r="XO39" s="1"/>
      <c r="XP39" s="1"/>
      <c r="XQ39" s="1"/>
      <c r="XR39" s="1"/>
      <c r="XS39" s="1"/>
      <c r="XT39" s="1"/>
      <c r="XU39" s="1"/>
      <c r="XV39" s="1"/>
      <c r="XW39" s="1"/>
      <c r="XX39" s="1"/>
      <c r="XY39" s="1"/>
      <c r="XZ39" s="1"/>
      <c r="YA39" s="1"/>
      <c r="YB39" s="1"/>
      <c r="YC39" s="1"/>
      <c r="YD39" s="1"/>
      <c r="YE39" s="1"/>
      <c r="YF39" s="1"/>
      <c r="YG39" s="1"/>
      <c r="YH39" s="1"/>
      <c r="YI39" s="1"/>
      <c r="YJ39" s="1"/>
      <c r="YK39" s="1"/>
      <c r="YL39" s="1"/>
      <c r="YM39" s="1"/>
      <c r="YN39" s="1"/>
      <c r="YO39" s="1"/>
      <c r="YP39" s="1"/>
      <c r="YQ39" s="1"/>
      <c r="YR39" s="1"/>
      <c r="YS39" s="1"/>
      <c r="YT39" s="1"/>
      <c r="YU39" s="1"/>
      <c r="YV39" s="1"/>
      <c r="YW39" s="1"/>
      <c r="YX39" s="1"/>
      <c r="YY39" s="1"/>
      <c r="YZ39" s="1"/>
      <c r="ZA39" s="1"/>
      <c r="ZB39" s="1"/>
      <c r="ZC39" s="1"/>
      <c r="ZD39" s="1"/>
      <c r="ZE39" s="1"/>
      <c r="ZF39" s="1"/>
      <c r="ZG39" s="1"/>
      <c r="ZH39" s="1"/>
      <c r="ZI39" s="1"/>
      <c r="ZJ39" s="1"/>
      <c r="ZK39" s="1"/>
      <c r="ZL39" s="1"/>
      <c r="ZM39" s="1"/>
      <c r="ZN39" s="1"/>
      <c r="ZO39" s="1"/>
      <c r="ZP39" s="1"/>
      <c r="ZQ39" s="1"/>
      <c r="ZR39" s="1"/>
      <c r="ZS39" s="1"/>
      <c r="ZT39" s="1"/>
      <c r="ZU39" s="1"/>
      <c r="ZV39" s="1"/>
      <c r="ZW39" s="1"/>
      <c r="ZX39" s="1"/>
      <c r="ZY39" s="1"/>
      <c r="ZZ39" s="1"/>
      <c r="AAA39" s="1"/>
      <c r="AAB39" s="1"/>
      <c r="AAC39" s="1"/>
      <c r="AAD39" s="1"/>
      <c r="AAE39" s="1"/>
      <c r="AAF39" s="1"/>
      <c r="AAG39" s="1"/>
      <c r="AAH39" s="1"/>
      <c r="AAI39" s="1"/>
      <c r="AAJ39" s="1"/>
      <c r="AAK39" s="1"/>
      <c r="AAL39" s="1"/>
      <c r="AAM39" s="1"/>
      <c r="AAN39" s="1"/>
      <c r="AAO39" s="1"/>
      <c r="AAP39" s="1"/>
      <c r="AAQ39" s="1"/>
      <c r="AAR39" s="1"/>
      <c r="AAS39" s="1"/>
      <c r="AAT39" s="1"/>
      <c r="AAU39" s="1"/>
      <c r="AAV39" s="1"/>
      <c r="AAW39" s="1"/>
      <c r="AAX39" s="1"/>
      <c r="AAY39" s="1"/>
      <c r="AAZ39" s="1"/>
      <c r="ABA39" s="1"/>
      <c r="ABB39" s="1"/>
      <c r="ABC39" s="1"/>
      <c r="ABD39" s="1"/>
      <c r="ABE39" s="1"/>
      <c r="ABF39" s="1"/>
      <c r="ABG39" s="1"/>
      <c r="ABH39" s="1"/>
      <c r="ABI39" s="1"/>
      <c r="ABJ39" s="1"/>
      <c r="ABK39" s="1"/>
      <c r="ABL39" s="1"/>
      <c r="ABM39" s="1"/>
      <c r="ABN39" s="1"/>
      <c r="ABO39" s="1"/>
      <c r="ABP39" s="1"/>
      <c r="ABQ39" s="1"/>
      <c r="ABR39" s="1"/>
      <c r="ABS39" s="1"/>
      <c r="ABT39" s="1"/>
      <c r="ABU39" s="1"/>
      <c r="ABV39" s="1"/>
      <c r="ABW39" s="1"/>
      <c r="ABX39" s="1"/>
      <c r="ABY39" s="1"/>
      <c r="ABZ39" s="1"/>
      <c r="ACA39" s="1"/>
      <c r="ACB39" s="1"/>
      <c r="ACC39" s="1"/>
      <c r="ACD39" s="1"/>
      <c r="ACE39" s="1"/>
      <c r="ACF39" s="1"/>
      <c r="ACG39" s="1"/>
      <c r="ACH39" s="1"/>
      <c r="ACI39" s="1"/>
      <c r="ACJ39" s="1"/>
      <c r="ACK39" s="1"/>
      <c r="ACL39" s="1"/>
      <c r="ACM39" s="1"/>
      <c r="ACN39" s="1"/>
      <c r="ACO39" s="1"/>
      <c r="ACP39" s="1"/>
      <c r="ACQ39" s="1"/>
      <c r="ACR39" s="1"/>
      <c r="ACS39" s="1"/>
      <c r="ACT39" s="1"/>
      <c r="ACU39" s="1"/>
      <c r="ACV39" s="1"/>
      <c r="ACW39" s="1"/>
      <c r="ACX39" s="1"/>
      <c r="ACY39" s="1"/>
      <c r="ACZ39" s="1"/>
      <c r="ADA39" s="1"/>
      <c r="ADB39" s="1"/>
      <c r="ADC39" s="1"/>
      <c r="ADD39" s="1"/>
      <c r="ADE39" s="1"/>
      <c r="ADF39" s="1"/>
      <c r="ADG39" s="1"/>
      <c r="ADH39" s="1"/>
      <c r="ADI39" s="1"/>
      <c r="ADJ39" s="1"/>
      <c r="ADK39" s="1"/>
      <c r="ADL39" s="1"/>
      <c r="ADM39" s="1"/>
      <c r="ADN39" s="1"/>
      <c r="ADO39" s="1"/>
      <c r="ADP39" s="1"/>
      <c r="ADQ39" s="1"/>
      <c r="ADR39" s="1"/>
      <c r="ADS39" s="1"/>
      <c r="ADT39" s="1"/>
      <c r="ADU39" s="1"/>
      <c r="ADV39" s="1"/>
      <c r="ADW39" s="1"/>
      <c r="ADX39" s="1"/>
      <c r="ADY39" s="1"/>
      <c r="ADZ39" s="1"/>
      <c r="AEA39" s="1"/>
      <c r="AEB39" s="1"/>
      <c r="AEC39" s="1"/>
      <c r="AED39" s="1"/>
      <c r="AEE39" s="1"/>
      <c r="AEF39" s="1"/>
      <c r="AEG39" s="1"/>
      <c r="AEH39" s="1"/>
      <c r="AEI39" s="1"/>
      <c r="AEJ39" s="1"/>
      <c r="AEK39" s="1"/>
      <c r="AEL39" s="1"/>
      <c r="AEM39" s="1"/>
      <c r="AEN39" s="1"/>
      <c r="AEO39" s="1"/>
      <c r="AEP39" s="1"/>
      <c r="AEQ39" s="1"/>
      <c r="AER39" s="1"/>
      <c r="AES39" s="1"/>
      <c r="AET39" s="1"/>
      <c r="AEU39" s="1"/>
      <c r="AEV39" s="1"/>
      <c r="AEW39" s="1"/>
      <c r="AEX39" s="1"/>
      <c r="AEY39" s="1"/>
      <c r="AEZ39" s="1"/>
      <c r="AFA39" s="1"/>
      <c r="AFB39" s="1"/>
      <c r="AFC39" s="1"/>
      <c r="AFD39" s="1"/>
      <c r="AFE39" s="1"/>
      <c r="AFF39" s="1"/>
      <c r="AFG39" s="1"/>
      <c r="AFH39" s="1"/>
      <c r="AFI39" s="1"/>
      <c r="AFJ39" s="1"/>
      <c r="AFK39" s="1"/>
      <c r="AFL39" s="1"/>
      <c r="AFM39" s="1"/>
      <c r="AFN39" s="1"/>
      <c r="AFO39" s="1"/>
      <c r="AFP39" s="1"/>
      <c r="AFQ39" s="1"/>
      <c r="AFR39" s="1"/>
      <c r="AFS39" s="1"/>
      <c r="AFT39" s="1"/>
      <c r="AFU39" s="1"/>
      <c r="AFV39" s="1"/>
      <c r="AFW39" s="1"/>
      <c r="AFX39" s="1"/>
      <c r="AFY39" s="1"/>
      <c r="AFZ39" s="1"/>
      <c r="AGA39" s="1"/>
      <c r="AGB39" s="1"/>
      <c r="AGC39" s="1"/>
      <c r="AGD39" s="1"/>
      <c r="AGE39" s="1"/>
      <c r="AGF39" s="1"/>
      <c r="AGG39" s="1"/>
      <c r="AGH39" s="1"/>
      <c r="AGI39" s="1"/>
      <c r="AGJ39" s="1"/>
      <c r="AGK39" s="1"/>
      <c r="AGL39" s="1"/>
      <c r="AGM39" s="1"/>
      <c r="AGN39" s="1"/>
      <c r="AGO39" s="1"/>
      <c r="AGP39" s="1"/>
      <c r="AGQ39" s="1"/>
      <c r="AGR39" s="1"/>
      <c r="AGS39" s="1"/>
      <c r="AGT39" s="1"/>
      <c r="AGU39" s="1"/>
      <c r="AGV39" s="1"/>
      <c r="AGW39" s="1"/>
      <c r="AGX39" s="1"/>
      <c r="AGY39" s="1"/>
      <c r="AGZ39" s="1"/>
      <c r="AHA39" s="1"/>
      <c r="AHB39" s="1"/>
      <c r="AHC39" s="1"/>
      <c r="AHD39" s="1"/>
      <c r="AHE39" s="1"/>
      <c r="AHF39" s="1"/>
      <c r="AHG39" s="1"/>
      <c r="AHH39" s="1"/>
      <c r="AHI39" s="1"/>
      <c r="AHJ39" s="1"/>
      <c r="AHK39" s="1"/>
      <c r="AHL39" s="1"/>
      <c r="AHM39" s="1"/>
      <c r="AHN39" s="1"/>
      <c r="AHO39" s="1"/>
      <c r="AHP39" s="1"/>
      <c r="AHQ39" s="1"/>
      <c r="AHR39" s="1"/>
      <c r="AHS39" s="1"/>
      <c r="AHT39" s="1"/>
      <c r="AHU39" s="1"/>
      <c r="AHV39" s="1"/>
      <c r="AHW39" s="1"/>
      <c r="AHX39" s="1"/>
      <c r="AHY39" s="1"/>
      <c r="AHZ39" s="1"/>
      <c r="AIA39" s="1"/>
      <c r="AIB39" s="1"/>
      <c r="AIC39" s="1"/>
      <c r="AID39" s="1"/>
      <c r="AIE39" s="1"/>
      <c r="AIF39" s="1"/>
      <c r="AIG39" s="1"/>
      <c r="AIH39" s="1"/>
      <c r="AII39" s="1"/>
      <c r="AIJ39" s="1"/>
      <c r="AIK39" s="1"/>
      <c r="AIL39" s="1"/>
      <c r="AIM39" s="1"/>
      <c r="AIN39" s="1"/>
      <c r="AIO39" s="1"/>
      <c r="AIP39" s="1"/>
      <c r="AIQ39" s="1"/>
      <c r="AIR39" s="1"/>
      <c r="AIS39" s="1"/>
      <c r="AIT39" s="1"/>
      <c r="AIU39" s="1"/>
      <c r="AIV39" s="1"/>
      <c r="AIW39" s="1"/>
      <c r="AIX39" s="1"/>
      <c r="AIY39" s="1"/>
      <c r="AIZ39" s="1"/>
      <c r="AJA39" s="1"/>
      <c r="AJB39" s="1"/>
      <c r="AJC39" s="1"/>
      <c r="AJD39" s="1"/>
      <c r="AJE39" s="1"/>
      <c r="AJF39" s="1"/>
      <c r="AJG39" s="1"/>
      <c r="AJH39" s="1"/>
      <c r="AJI39" s="1"/>
      <c r="AJJ39" s="1"/>
      <c r="AJK39" s="1"/>
      <c r="AJL39" s="1"/>
      <c r="AJM39" s="1"/>
      <c r="AJN39" s="1"/>
      <c r="AJO39" s="1"/>
      <c r="AJP39" s="1"/>
      <c r="AJQ39" s="1"/>
      <c r="AJR39" s="1"/>
      <c r="AJS39" s="1"/>
      <c r="AJT39" s="1"/>
      <c r="AJU39" s="1"/>
      <c r="AJV39" s="1"/>
      <c r="AJW39" s="1"/>
      <c r="AJX39" s="1"/>
      <c r="AJY39" s="1"/>
      <c r="AJZ39" s="1"/>
      <c r="AKA39" s="1"/>
      <c r="AKB39" s="1"/>
      <c r="AKC39" s="1"/>
      <c r="AKD39" s="1"/>
      <c r="AKE39" s="1"/>
      <c r="AKF39" s="1"/>
      <c r="AKG39" s="1"/>
      <c r="AKH39" s="1"/>
      <c r="AKI39" s="1"/>
      <c r="AKJ39" s="1"/>
      <c r="AKK39" s="1"/>
      <c r="AKL39" s="1"/>
      <c r="AKM39" s="1"/>
      <c r="AKN39" s="1"/>
      <c r="AKO39" s="1"/>
      <c r="AKP39" s="1"/>
      <c r="AKQ39" s="1"/>
      <c r="AKR39" s="1"/>
      <c r="AKS39" s="1"/>
      <c r="AKT39" s="1"/>
      <c r="AKU39" s="1"/>
      <c r="AKV39" s="1"/>
      <c r="AKW39" s="1"/>
      <c r="AKX39" s="1"/>
      <c r="AKY39" s="1"/>
      <c r="AKZ39" s="1"/>
      <c r="ALA39" s="1"/>
      <c r="ALB39" s="1"/>
      <c r="ALC39" s="1"/>
      <c r="ALD39" s="1"/>
      <c r="ALE39" s="1"/>
      <c r="ALF39" s="1"/>
      <c r="ALG39" s="1"/>
      <c r="ALH39" s="1"/>
      <c r="ALI39" s="1"/>
      <c r="ALJ39" s="1"/>
      <c r="ALK39" s="1"/>
      <c r="ALL39" s="1"/>
      <c r="ALM39" s="1"/>
      <c r="ALN39" s="1"/>
      <c r="ALO39" s="1"/>
      <c r="ALP39" s="1"/>
      <c r="ALQ39" s="1"/>
      <c r="ALR39" s="1"/>
      <c r="ALS39" s="1"/>
      <c r="ALT39" s="1"/>
      <c r="ALU39" s="1"/>
      <c r="ALV39" s="1"/>
      <c r="ALW39" s="1"/>
      <c r="ALX39" s="1"/>
      <c r="ALY39" s="1"/>
      <c r="ALZ39" s="1"/>
      <c r="AMA39" s="1"/>
      <c r="AMB39" s="1"/>
      <c r="AMC39" s="1"/>
      <c r="AMD39" s="1"/>
      <c r="AME39" s="1"/>
      <c r="AMF39" s="1"/>
      <c r="AMG39" s="1"/>
    </row>
    <row r="40" spans="1:1021" s="79" customFormat="1">
      <c r="T40" s="332" t="s">
        <v>89</v>
      </c>
      <c r="U40" s="332"/>
      <c r="V40" s="332"/>
      <c r="W40" s="332"/>
      <c r="X40" s="332"/>
      <c r="Y40" s="332"/>
      <c r="Z40" s="332"/>
      <c r="AA40" s="332"/>
      <c r="AB40" s="332"/>
      <c r="AC40" s="332"/>
      <c r="AD40" s="332"/>
      <c r="AE40" s="332"/>
      <c r="AF40" s="332"/>
      <c r="AG40" s="332"/>
      <c r="AH40" s="332"/>
      <c r="AI40" s="332"/>
      <c r="AJ40" s="332"/>
      <c r="AK40" s="332"/>
      <c r="AL40" s="332"/>
      <c r="AM40" s="332"/>
      <c r="AN40" s="332"/>
      <c r="AO40" s="332"/>
      <c r="AP40" s="332"/>
      <c r="AS40" s="332" t="s">
        <v>90</v>
      </c>
      <c r="AT40" s="332"/>
      <c r="AU40" s="332"/>
      <c r="AV40" s="332"/>
      <c r="AW40" s="332"/>
      <c r="AX40" s="332"/>
      <c r="AY40" s="332"/>
      <c r="AZ40" s="332"/>
      <c r="BA40" s="332"/>
      <c r="BB40" s="332"/>
      <c r="BC40" s="332"/>
      <c r="BD40" s="332"/>
      <c r="BE40" s="332"/>
      <c r="BF40" s="332"/>
      <c r="BG40" s="332"/>
      <c r="BH40" s="332"/>
      <c r="BI40" s="332"/>
      <c r="BJ40" s="332"/>
      <c r="BK40" s="332"/>
      <c r="BL40" s="332"/>
      <c r="BM40" s="332"/>
      <c r="BN40" s="332"/>
      <c r="BO40" s="332"/>
      <c r="BP40" s="332"/>
      <c r="BQ40" s="332"/>
      <c r="BR40" s="332"/>
      <c r="BS40" s="332"/>
      <c r="BT40" s="332"/>
      <c r="BU40" s="332"/>
      <c r="BV40" s="332"/>
    </row>
    <row r="41" spans="1:1021">
      <c r="A41" s="79"/>
      <c r="B41" s="79"/>
      <c r="C41" s="79"/>
      <c r="D41" s="79"/>
      <c r="E41" s="79"/>
      <c r="F41" s="79"/>
      <c r="G41" s="79"/>
      <c r="H41" s="79"/>
      <c r="I41" s="79"/>
      <c r="J41" s="79"/>
      <c r="K41" s="79"/>
      <c r="L41" s="79"/>
      <c r="M41" s="79"/>
      <c r="N41" s="79"/>
      <c r="O41" s="79"/>
      <c r="P41" s="79"/>
      <c r="Q41" s="79"/>
      <c r="R41" s="79"/>
      <c r="S41" s="79"/>
      <c r="T41" s="79"/>
      <c r="U41" s="79"/>
      <c r="V41" s="79"/>
      <c r="W41" s="79"/>
      <c r="X41" s="79"/>
      <c r="Y41" s="79"/>
      <c r="Z41" s="79"/>
      <c r="AA41" s="79"/>
      <c r="AB41" s="79"/>
      <c r="AC41" s="79"/>
      <c r="AD41" s="79"/>
      <c r="AE41" s="79"/>
      <c r="AF41" s="79"/>
      <c r="AG41" s="79"/>
      <c r="AH41" s="79"/>
      <c r="AI41" s="79"/>
      <c r="AJ41" s="79"/>
      <c r="AK41" s="79"/>
      <c r="AL41" s="79"/>
      <c r="AM41" s="79"/>
      <c r="AN41" s="79"/>
      <c r="AO41" s="79"/>
      <c r="AP41" s="79"/>
      <c r="AQ41" s="79"/>
      <c r="AR41" s="79"/>
      <c r="AS41" s="79"/>
      <c r="AT41" s="79"/>
      <c r="AU41" s="79"/>
      <c r="AV41" s="79"/>
      <c r="AW41" s="79"/>
      <c r="AX41" s="79"/>
      <c r="AY41" s="79"/>
      <c r="AZ41" s="79"/>
      <c r="BA41" s="79"/>
      <c r="BB41" s="79"/>
      <c r="BC41" s="79"/>
      <c r="BD41" s="79"/>
      <c r="BE41" s="79"/>
      <c r="BF41" s="79"/>
      <c r="BG41" s="79"/>
      <c r="BH41" s="79"/>
      <c r="BI41" s="79"/>
      <c r="BJ41" s="79"/>
      <c r="BK41" s="79"/>
      <c r="BL41" s="79"/>
      <c r="BM41" s="79"/>
      <c r="BN41" s="79"/>
      <c r="BO41" s="79"/>
      <c r="BP41" s="79"/>
      <c r="BQ41" s="79"/>
      <c r="BR41" s="79"/>
      <c r="BS41" s="79"/>
      <c r="BT41" s="79"/>
      <c r="BU41" s="79"/>
      <c r="BV41" s="79"/>
      <c r="BW41" s="1"/>
      <c r="BX41" s="1"/>
      <c r="BY41" s="1"/>
      <c r="BZ41" s="1"/>
      <c r="CA41" s="1"/>
      <c r="CB41" s="1"/>
      <c r="CC41" s="1"/>
      <c r="CD41" s="1"/>
      <c r="CE41" s="1"/>
      <c r="CF41" s="1"/>
      <c r="CG41" s="1"/>
      <c r="CH41" s="1"/>
      <c r="CI41" s="1"/>
      <c r="CJ41" s="1"/>
      <c r="CK41" s="1"/>
      <c r="CL41" s="339" t="s">
        <v>481</v>
      </c>
      <c r="CM41" s="340"/>
      <c r="CN41" s="340"/>
      <c r="CO41" s="340"/>
      <c r="CP41" s="340"/>
      <c r="CQ41" s="340"/>
      <c r="CR41" s="340"/>
      <c r="CS41" s="340"/>
      <c r="CT41" s="340"/>
      <c r="CU41" s="340"/>
      <c r="CV41" s="340"/>
      <c r="CW41" s="340"/>
      <c r="CX41" s="340"/>
      <c r="CY41" s="340"/>
      <c r="CZ41" s="340"/>
      <c r="DA41" s="340"/>
      <c r="DB41" s="340"/>
      <c r="DC41" s="340"/>
      <c r="DD41" s="340"/>
      <c r="DE41" s="340"/>
      <c r="DF41" s="340"/>
      <c r="DG41" s="340"/>
      <c r="DH41" s="340"/>
      <c r="DI41" s="340"/>
      <c r="DJ41" s="340"/>
      <c r="DK41" s="340"/>
      <c r="DL41" s="340"/>
      <c r="DM41" s="340"/>
      <c r="DN41" s="340"/>
      <c r="DO41" s="340"/>
      <c r="DP41" s="340"/>
      <c r="DQ41" s="340"/>
      <c r="DR41" s="340"/>
      <c r="DS41" s="340"/>
      <c r="DT41" s="340"/>
      <c r="DU41" s="340"/>
      <c r="DV41" s="340"/>
      <c r="DW41" s="340"/>
      <c r="DX41" s="340"/>
      <c r="DY41" s="340"/>
      <c r="DZ41" s="340"/>
      <c r="EA41" s="340"/>
      <c r="EB41" s="340"/>
      <c r="EC41" s="340"/>
      <c r="ED41" s="340"/>
      <c r="EE41" s="340"/>
      <c r="EF41" s="340"/>
      <c r="EG41" s="340"/>
      <c r="EH41" s="340"/>
      <c r="EI41" s="340"/>
      <c r="EJ41" s="340"/>
      <c r="EK41" s="340"/>
      <c r="EL41" s="340"/>
      <c r="EM41" s="340"/>
      <c r="EN41" s="340"/>
      <c r="EO41" s="340"/>
      <c r="EP41" s="340"/>
      <c r="EQ41" s="340"/>
      <c r="ER41" s="340"/>
      <c r="ES41" s="340"/>
      <c r="ET41" s="340"/>
      <c r="EU41" s="340"/>
      <c r="EV41" s="340"/>
      <c r="EW41" s="340"/>
      <c r="EX41" s="340"/>
      <c r="EY41" s="340"/>
      <c r="EZ41" s="340"/>
      <c r="FA41" s="340"/>
      <c r="FB41" s="340"/>
      <c r="FC41" s="340"/>
      <c r="FD41" s="340"/>
      <c r="FE41" s="340"/>
      <c r="FF41" s="340"/>
      <c r="FG41" s="34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c r="PU41" s="1"/>
      <c r="PV41" s="1"/>
      <c r="PW41" s="1"/>
      <c r="PX41" s="1"/>
      <c r="PY41" s="1"/>
      <c r="PZ41" s="1"/>
      <c r="QA41" s="1"/>
      <c r="QB41" s="1"/>
      <c r="QC41" s="1"/>
      <c r="QD41" s="1"/>
      <c r="QE41" s="1"/>
      <c r="QF41" s="1"/>
      <c r="QG41" s="1"/>
      <c r="QH41" s="1"/>
      <c r="QI41" s="1"/>
      <c r="QJ41" s="1"/>
      <c r="QK41" s="1"/>
      <c r="QL41" s="1"/>
      <c r="QM41" s="1"/>
      <c r="QN41" s="1"/>
      <c r="QO41" s="1"/>
      <c r="QP41" s="1"/>
      <c r="QQ41" s="1"/>
      <c r="QR41" s="1"/>
      <c r="QS41" s="1"/>
      <c r="QT41" s="1"/>
      <c r="QU41" s="1"/>
      <c r="QV41" s="1"/>
      <c r="QW41" s="1"/>
      <c r="QX41" s="1"/>
      <c r="QY41" s="1"/>
      <c r="QZ41" s="1"/>
      <c r="RA41" s="1"/>
      <c r="RB41" s="1"/>
      <c r="RC41" s="1"/>
      <c r="RD41" s="1"/>
      <c r="RE41" s="1"/>
      <c r="RF41" s="1"/>
      <c r="RG41" s="1"/>
      <c r="RH41" s="1"/>
      <c r="RI41" s="1"/>
      <c r="RJ41" s="1"/>
      <c r="RK41" s="1"/>
      <c r="RL41" s="1"/>
      <c r="RM41" s="1"/>
      <c r="RN41" s="1"/>
      <c r="RO41" s="1"/>
      <c r="RP41" s="1"/>
      <c r="RQ41" s="1"/>
      <c r="RR41" s="1"/>
      <c r="RS41" s="1"/>
      <c r="RT41" s="1"/>
      <c r="RU41" s="1"/>
      <c r="RV41" s="1"/>
      <c r="RW41" s="1"/>
      <c r="RX41" s="1"/>
      <c r="RY41" s="1"/>
      <c r="RZ41" s="1"/>
      <c r="SA41" s="1"/>
      <c r="SB41" s="1"/>
      <c r="SC41" s="1"/>
      <c r="SD41" s="1"/>
      <c r="SE41" s="1"/>
      <c r="SF41" s="1"/>
      <c r="SG41" s="1"/>
      <c r="SH41" s="1"/>
      <c r="SI41" s="1"/>
      <c r="SJ41" s="1"/>
      <c r="SK41" s="1"/>
      <c r="SL41" s="1"/>
      <c r="SM41" s="1"/>
      <c r="SN41" s="1"/>
      <c r="SO41" s="1"/>
      <c r="SP41" s="1"/>
      <c r="SQ41" s="1"/>
      <c r="SR41" s="1"/>
      <c r="SS41" s="1"/>
      <c r="ST41" s="1"/>
      <c r="SU41" s="1"/>
      <c r="SV41" s="1"/>
      <c r="SW41" s="1"/>
      <c r="SX41" s="1"/>
      <c r="SY41" s="1"/>
      <c r="SZ41" s="1"/>
      <c r="TA41" s="1"/>
      <c r="TB41" s="1"/>
      <c r="TC41" s="1"/>
      <c r="TD41" s="1"/>
      <c r="TE41" s="1"/>
      <c r="TF41" s="1"/>
      <c r="TG41" s="1"/>
      <c r="TH41" s="1"/>
      <c r="TI41" s="1"/>
      <c r="TJ41" s="1"/>
      <c r="TK41" s="1"/>
      <c r="TL41" s="1"/>
      <c r="TM41" s="1"/>
      <c r="TN41" s="1"/>
      <c r="TO41" s="1"/>
      <c r="TP41" s="1"/>
      <c r="TQ41" s="1"/>
      <c r="TR41" s="1"/>
      <c r="TS41" s="1"/>
      <c r="TT41" s="1"/>
      <c r="TU41" s="1"/>
      <c r="TV41" s="1"/>
      <c r="TW41" s="1"/>
      <c r="TX41" s="1"/>
      <c r="TY41" s="1"/>
      <c r="TZ41" s="1"/>
      <c r="UA41" s="1"/>
      <c r="UB41" s="1"/>
      <c r="UC41" s="1"/>
      <c r="UD41" s="1"/>
      <c r="UE41" s="1"/>
      <c r="UF41" s="1"/>
      <c r="UG41" s="1"/>
      <c r="UH41" s="1"/>
      <c r="UI41" s="1"/>
      <c r="UJ41" s="1"/>
      <c r="UK41" s="1"/>
      <c r="UL41" s="1"/>
      <c r="UM41" s="1"/>
      <c r="UN41" s="1"/>
      <c r="UO41" s="1"/>
      <c r="UP41" s="1"/>
      <c r="UQ41" s="1"/>
      <c r="UR41" s="1"/>
      <c r="US41" s="1"/>
      <c r="UT41" s="1"/>
      <c r="UU41" s="1"/>
      <c r="UV41" s="1"/>
      <c r="UW41" s="1"/>
      <c r="UX41" s="1"/>
      <c r="UY41" s="1"/>
      <c r="UZ41" s="1"/>
      <c r="VA41" s="1"/>
      <c r="VB41" s="1"/>
      <c r="VC41" s="1"/>
      <c r="VD41" s="1"/>
      <c r="VE41" s="1"/>
      <c r="VF41" s="1"/>
      <c r="VG41" s="1"/>
      <c r="VH41" s="1"/>
      <c r="VI41" s="1"/>
      <c r="VJ41" s="1"/>
      <c r="VK41" s="1"/>
      <c r="VL41" s="1"/>
      <c r="VM41" s="1"/>
      <c r="VN41" s="1"/>
      <c r="VO41" s="1"/>
      <c r="VP41" s="1"/>
      <c r="VQ41" s="1"/>
      <c r="VR41" s="1"/>
      <c r="VS41" s="1"/>
      <c r="VT41" s="1"/>
      <c r="VU41" s="1"/>
      <c r="VV41" s="1"/>
      <c r="VW41" s="1"/>
      <c r="VX41" s="1"/>
      <c r="VY41" s="1"/>
      <c r="VZ41" s="1"/>
      <c r="WA41" s="1"/>
      <c r="WB41" s="1"/>
      <c r="WC41" s="1"/>
      <c r="WD41" s="1"/>
      <c r="WE41" s="1"/>
      <c r="WF41" s="1"/>
      <c r="WG41" s="1"/>
      <c r="WH41" s="1"/>
      <c r="WI41" s="1"/>
      <c r="WJ41" s="1"/>
      <c r="WK41" s="1"/>
      <c r="WL41" s="1"/>
      <c r="WM41" s="1"/>
      <c r="WN41" s="1"/>
      <c r="WO41" s="1"/>
      <c r="WP41" s="1"/>
      <c r="WQ41" s="1"/>
      <c r="WR41" s="1"/>
      <c r="WS41" s="1"/>
      <c r="WT41" s="1"/>
      <c r="WU41" s="1"/>
      <c r="WV41" s="1"/>
      <c r="WW41" s="1"/>
      <c r="WX41" s="1"/>
      <c r="WY41" s="1"/>
      <c r="WZ41" s="1"/>
      <c r="XA41" s="1"/>
      <c r="XB41" s="1"/>
      <c r="XC41" s="1"/>
      <c r="XD41" s="1"/>
      <c r="XE41" s="1"/>
      <c r="XF41" s="1"/>
      <c r="XG41" s="1"/>
      <c r="XH41" s="1"/>
      <c r="XI41" s="1"/>
      <c r="XJ41" s="1"/>
      <c r="XK41" s="1"/>
      <c r="XL41" s="1"/>
      <c r="XM41" s="1"/>
      <c r="XN41" s="1"/>
      <c r="XO41" s="1"/>
      <c r="XP41" s="1"/>
      <c r="XQ41" s="1"/>
      <c r="XR41" s="1"/>
      <c r="XS41" s="1"/>
      <c r="XT41" s="1"/>
      <c r="XU41" s="1"/>
      <c r="XV41" s="1"/>
      <c r="XW41" s="1"/>
      <c r="XX41" s="1"/>
      <c r="XY41" s="1"/>
      <c r="XZ41" s="1"/>
      <c r="YA41" s="1"/>
      <c r="YB41" s="1"/>
      <c r="YC41" s="1"/>
      <c r="YD41" s="1"/>
      <c r="YE41" s="1"/>
      <c r="YF41" s="1"/>
      <c r="YG41" s="1"/>
      <c r="YH41" s="1"/>
      <c r="YI41" s="1"/>
      <c r="YJ41" s="1"/>
      <c r="YK41" s="1"/>
      <c r="YL41" s="1"/>
      <c r="YM41" s="1"/>
      <c r="YN41" s="1"/>
      <c r="YO41" s="1"/>
      <c r="YP41" s="1"/>
      <c r="YQ41" s="1"/>
      <c r="YR41" s="1"/>
      <c r="YS41" s="1"/>
      <c r="YT41" s="1"/>
      <c r="YU41" s="1"/>
      <c r="YV41" s="1"/>
      <c r="YW41" s="1"/>
      <c r="YX41" s="1"/>
      <c r="YY41" s="1"/>
      <c r="YZ41" s="1"/>
      <c r="ZA41" s="1"/>
      <c r="ZB41" s="1"/>
      <c r="ZC41" s="1"/>
      <c r="ZD41" s="1"/>
      <c r="ZE41" s="1"/>
      <c r="ZF41" s="1"/>
      <c r="ZG41" s="1"/>
      <c r="ZH41" s="1"/>
      <c r="ZI41" s="1"/>
      <c r="ZJ41" s="1"/>
      <c r="ZK41" s="1"/>
      <c r="ZL41" s="1"/>
      <c r="ZM41" s="1"/>
      <c r="ZN41" s="1"/>
      <c r="ZO41" s="1"/>
      <c r="ZP41" s="1"/>
      <c r="ZQ41" s="1"/>
      <c r="ZR41" s="1"/>
      <c r="ZS41" s="1"/>
      <c r="ZT41" s="1"/>
      <c r="ZU41" s="1"/>
      <c r="ZV41" s="1"/>
      <c r="ZW41" s="1"/>
      <c r="ZX41" s="1"/>
      <c r="ZY41" s="1"/>
      <c r="ZZ41" s="1"/>
      <c r="AAA41" s="1"/>
      <c r="AAB41" s="1"/>
      <c r="AAC41" s="1"/>
      <c r="AAD41" s="1"/>
      <c r="AAE41" s="1"/>
      <c r="AAF41" s="1"/>
      <c r="AAG41" s="1"/>
      <c r="AAH41" s="1"/>
      <c r="AAI41" s="1"/>
      <c r="AAJ41" s="1"/>
      <c r="AAK41" s="1"/>
      <c r="AAL41" s="1"/>
      <c r="AAM41" s="1"/>
      <c r="AAN41" s="1"/>
      <c r="AAO41" s="1"/>
      <c r="AAP41" s="1"/>
      <c r="AAQ41" s="1"/>
      <c r="AAR41" s="1"/>
      <c r="AAS41" s="1"/>
      <c r="AAT41" s="1"/>
      <c r="AAU41" s="1"/>
      <c r="AAV41" s="1"/>
      <c r="AAW41" s="1"/>
      <c r="AAX41" s="1"/>
      <c r="AAY41" s="1"/>
      <c r="AAZ41" s="1"/>
      <c r="ABA41" s="1"/>
      <c r="ABB41" s="1"/>
      <c r="ABC41" s="1"/>
      <c r="ABD41" s="1"/>
      <c r="ABE41" s="1"/>
      <c r="ABF41" s="1"/>
      <c r="ABG41" s="1"/>
      <c r="ABH41" s="1"/>
      <c r="ABI41" s="1"/>
      <c r="ABJ41" s="1"/>
      <c r="ABK41" s="1"/>
      <c r="ABL41" s="1"/>
      <c r="ABM41" s="1"/>
      <c r="ABN41" s="1"/>
      <c r="ABO41" s="1"/>
      <c r="ABP41" s="1"/>
      <c r="ABQ41" s="1"/>
      <c r="ABR41" s="1"/>
      <c r="ABS41" s="1"/>
      <c r="ABT41" s="1"/>
      <c r="ABU41" s="1"/>
      <c r="ABV41" s="1"/>
      <c r="ABW41" s="1"/>
      <c r="ABX41" s="1"/>
      <c r="ABY41" s="1"/>
      <c r="ABZ41" s="1"/>
      <c r="ACA41" s="1"/>
      <c r="ACB41" s="1"/>
      <c r="ACC41" s="1"/>
      <c r="ACD41" s="1"/>
      <c r="ACE41" s="1"/>
      <c r="ACF41" s="1"/>
      <c r="ACG41" s="1"/>
      <c r="ACH41" s="1"/>
      <c r="ACI41" s="1"/>
      <c r="ACJ41" s="1"/>
      <c r="ACK41" s="1"/>
      <c r="ACL41" s="1"/>
      <c r="ACM41" s="1"/>
      <c r="ACN41" s="1"/>
      <c r="ACO41" s="1"/>
      <c r="ACP41" s="1"/>
      <c r="ACQ41" s="1"/>
      <c r="ACR41" s="1"/>
      <c r="ACS41" s="1"/>
      <c r="ACT41" s="1"/>
      <c r="ACU41" s="1"/>
      <c r="ACV41" s="1"/>
      <c r="ACW41" s="1"/>
      <c r="ACX41" s="1"/>
      <c r="ACY41" s="1"/>
      <c r="ACZ41" s="1"/>
      <c r="ADA41" s="1"/>
      <c r="ADB41" s="1"/>
      <c r="ADC41" s="1"/>
      <c r="ADD41" s="1"/>
      <c r="ADE41" s="1"/>
      <c r="ADF41" s="1"/>
      <c r="ADG41" s="1"/>
      <c r="ADH41" s="1"/>
      <c r="ADI41" s="1"/>
      <c r="ADJ41" s="1"/>
      <c r="ADK41" s="1"/>
      <c r="ADL41" s="1"/>
      <c r="ADM41" s="1"/>
      <c r="ADN41" s="1"/>
      <c r="ADO41" s="1"/>
      <c r="ADP41" s="1"/>
      <c r="ADQ41" s="1"/>
      <c r="ADR41" s="1"/>
      <c r="ADS41" s="1"/>
      <c r="ADT41" s="1"/>
      <c r="ADU41" s="1"/>
      <c r="ADV41" s="1"/>
      <c r="ADW41" s="1"/>
      <c r="ADX41" s="1"/>
      <c r="ADY41" s="1"/>
      <c r="ADZ41" s="1"/>
      <c r="AEA41" s="1"/>
      <c r="AEB41" s="1"/>
      <c r="AEC41" s="1"/>
      <c r="AED41" s="1"/>
      <c r="AEE41" s="1"/>
      <c r="AEF41" s="1"/>
      <c r="AEG41" s="1"/>
      <c r="AEH41" s="1"/>
      <c r="AEI41" s="1"/>
      <c r="AEJ41" s="1"/>
      <c r="AEK41" s="1"/>
      <c r="AEL41" s="1"/>
      <c r="AEM41" s="1"/>
      <c r="AEN41" s="1"/>
      <c r="AEO41" s="1"/>
      <c r="AEP41" s="1"/>
      <c r="AEQ41" s="1"/>
      <c r="AER41" s="1"/>
      <c r="AES41" s="1"/>
      <c r="AET41" s="1"/>
      <c r="AEU41" s="1"/>
      <c r="AEV41" s="1"/>
      <c r="AEW41" s="1"/>
      <c r="AEX41" s="1"/>
      <c r="AEY41" s="1"/>
      <c r="AEZ41" s="1"/>
      <c r="AFA41" s="1"/>
      <c r="AFB41" s="1"/>
      <c r="AFC41" s="1"/>
      <c r="AFD41" s="1"/>
      <c r="AFE41" s="1"/>
      <c r="AFF41" s="1"/>
      <c r="AFG41" s="1"/>
      <c r="AFH41" s="1"/>
      <c r="AFI41" s="1"/>
      <c r="AFJ41" s="1"/>
      <c r="AFK41" s="1"/>
      <c r="AFL41" s="1"/>
      <c r="AFM41" s="1"/>
      <c r="AFN41" s="1"/>
      <c r="AFO41" s="1"/>
      <c r="AFP41" s="1"/>
      <c r="AFQ41" s="1"/>
      <c r="AFR41" s="1"/>
      <c r="AFS41" s="1"/>
      <c r="AFT41" s="1"/>
      <c r="AFU41" s="1"/>
      <c r="AFV41" s="1"/>
      <c r="AFW41" s="1"/>
      <c r="AFX41" s="1"/>
      <c r="AFY41" s="1"/>
      <c r="AFZ41" s="1"/>
      <c r="AGA41" s="1"/>
      <c r="AGB41" s="1"/>
      <c r="AGC41" s="1"/>
      <c r="AGD41" s="1"/>
      <c r="AGE41" s="1"/>
      <c r="AGF41" s="1"/>
      <c r="AGG41" s="1"/>
      <c r="AGH41" s="1"/>
      <c r="AGI41" s="1"/>
      <c r="AGJ41" s="1"/>
      <c r="AGK41" s="1"/>
      <c r="AGL41" s="1"/>
      <c r="AGM41" s="1"/>
      <c r="AGN41" s="1"/>
      <c r="AGO41" s="1"/>
      <c r="AGP41" s="1"/>
      <c r="AGQ41" s="1"/>
      <c r="AGR41" s="1"/>
      <c r="AGS41" s="1"/>
      <c r="AGT41" s="1"/>
      <c r="AGU41" s="1"/>
      <c r="AGV41" s="1"/>
      <c r="AGW41" s="1"/>
      <c r="AGX41" s="1"/>
      <c r="AGY41" s="1"/>
      <c r="AGZ41" s="1"/>
      <c r="AHA41" s="1"/>
      <c r="AHB41" s="1"/>
      <c r="AHC41" s="1"/>
      <c r="AHD41" s="1"/>
      <c r="AHE41" s="1"/>
      <c r="AHF41" s="1"/>
      <c r="AHG41" s="1"/>
      <c r="AHH41" s="1"/>
      <c r="AHI41" s="1"/>
      <c r="AHJ41" s="1"/>
      <c r="AHK41" s="1"/>
      <c r="AHL41" s="1"/>
      <c r="AHM41" s="1"/>
      <c r="AHN41" s="1"/>
      <c r="AHO41" s="1"/>
      <c r="AHP41" s="1"/>
      <c r="AHQ41" s="1"/>
      <c r="AHR41" s="1"/>
      <c r="AHS41" s="1"/>
      <c r="AHT41" s="1"/>
      <c r="AHU41" s="1"/>
      <c r="AHV41" s="1"/>
      <c r="AHW41" s="1"/>
      <c r="AHX41" s="1"/>
      <c r="AHY41" s="1"/>
      <c r="AHZ41" s="1"/>
      <c r="AIA41" s="1"/>
      <c r="AIB41" s="1"/>
      <c r="AIC41" s="1"/>
      <c r="AID41" s="1"/>
      <c r="AIE41" s="1"/>
      <c r="AIF41" s="1"/>
      <c r="AIG41" s="1"/>
      <c r="AIH41" s="1"/>
      <c r="AII41" s="1"/>
      <c r="AIJ41" s="1"/>
      <c r="AIK41" s="1"/>
      <c r="AIL41" s="1"/>
      <c r="AIM41" s="1"/>
      <c r="AIN41" s="1"/>
      <c r="AIO41" s="1"/>
      <c r="AIP41" s="1"/>
      <c r="AIQ41" s="1"/>
      <c r="AIR41" s="1"/>
      <c r="AIS41" s="1"/>
      <c r="AIT41" s="1"/>
      <c r="AIU41" s="1"/>
      <c r="AIV41" s="1"/>
      <c r="AIW41" s="1"/>
      <c r="AIX41" s="1"/>
      <c r="AIY41" s="1"/>
      <c r="AIZ41" s="1"/>
      <c r="AJA41" s="1"/>
      <c r="AJB41" s="1"/>
      <c r="AJC41" s="1"/>
      <c r="AJD41" s="1"/>
      <c r="AJE41" s="1"/>
      <c r="AJF41" s="1"/>
      <c r="AJG41" s="1"/>
      <c r="AJH41" s="1"/>
      <c r="AJI41" s="1"/>
      <c r="AJJ41" s="1"/>
      <c r="AJK41" s="1"/>
      <c r="AJL41" s="1"/>
      <c r="AJM41" s="1"/>
      <c r="AJN41" s="1"/>
      <c r="AJO41" s="1"/>
      <c r="AJP41" s="1"/>
      <c r="AJQ41" s="1"/>
      <c r="AJR41" s="1"/>
      <c r="AJS41" s="1"/>
      <c r="AJT41" s="1"/>
      <c r="AJU41" s="1"/>
      <c r="AJV41" s="1"/>
      <c r="AJW41" s="1"/>
      <c r="AJX41" s="1"/>
      <c r="AJY41" s="1"/>
      <c r="AJZ41" s="1"/>
      <c r="AKA41" s="1"/>
      <c r="AKB41" s="1"/>
      <c r="AKC41" s="1"/>
      <c r="AKD41" s="1"/>
      <c r="AKE41" s="1"/>
      <c r="AKF41" s="1"/>
      <c r="AKG41" s="1"/>
      <c r="AKH41" s="1"/>
      <c r="AKI41" s="1"/>
      <c r="AKJ41" s="1"/>
      <c r="AKK41" s="1"/>
      <c r="AKL41" s="1"/>
      <c r="AKM41" s="1"/>
      <c r="AKN41" s="1"/>
      <c r="AKO41" s="1"/>
      <c r="AKP41" s="1"/>
      <c r="AKQ41" s="1"/>
      <c r="AKR41" s="1"/>
      <c r="AKS41" s="1"/>
      <c r="AKT41" s="1"/>
      <c r="AKU41" s="1"/>
      <c r="AKV41" s="1"/>
      <c r="AKW41" s="1"/>
      <c r="AKX41" s="1"/>
      <c r="AKY41" s="1"/>
      <c r="AKZ41" s="1"/>
      <c r="ALA41" s="1"/>
      <c r="ALB41" s="1"/>
      <c r="ALC41" s="1"/>
      <c r="ALD41" s="1"/>
      <c r="ALE41" s="1"/>
      <c r="ALF41" s="1"/>
      <c r="ALG41" s="1"/>
      <c r="ALH41" s="1"/>
      <c r="ALI41" s="1"/>
      <c r="ALJ41" s="1"/>
      <c r="ALK41" s="1"/>
      <c r="ALL41" s="1"/>
      <c r="ALM41" s="1"/>
      <c r="ALN41" s="1"/>
      <c r="ALO41" s="1"/>
      <c r="ALP41" s="1"/>
      <c r="ALQ41" s="1"/>
      <c r="ALR41" s="1"/>
      <c r="ALS41" s="1"/>
      <c r="ALT41" s="1"/>
      <c r="ALU41" s="1"/>
      <c r="ALV41" s="1"/>
      <c r="ALW41" s="1"/>
      <c r="ALX41" s="1"/>
      <c r="ALY41" s="1"/>
      <c r="ALZ41" s="1"/>
      <c r="AMA41" s="1"/>
      <c r="AMB41" s="1"/>
      <c r="AMC41" s="1"/>
      <c r="AMD41" s="1"/>
      <c r="AME41" s="1"/>
      <c r="AMF41" s="1"/>
      <c r="AMG41" s="1"/>
    </row>
    <row r="42" spans="1:1021" ht="11.25" customHeight="1">
      <c r="A42" s="342" t="s">
        <v>482</v>
      </c>
      <c r="B42" s="342"/>
      <c r="C42" s="342"/>
      <c r="D42" s="342"/>
      <c r="E42" s="342"/>
      <c r="F42" s="342"/>
      <c r="G42" s="342"/>
      <c r="H42" s="342"/>
      <c r="I42" s="342"/>
      <c r="J42" s="342"/>
      <c r="K42" s="342"/>
      <c r="L42" s="342"/>
      <c r="M42" s="342"/>
      <c r="N42" s="342"/>
      <c r="O42" s="342"/>
      <c r="P42" s="342"/>
      <c r="Q42" s="342"/>
      <c r="R42" s="342"/>
      <c r="S42" s="342"/>
      <c r="T42" s="79"/>
      <c r="U42" s="79"/>
      <c r="V42" s="79"/>
      <c r="W42" s="79"/>
      <c r="X42" s="79"/>
      <c r="Y42" s="79"/>
      <c r="Z42" s="79"/>
      <c r="AA42" s="79"/>
      <c r="AB42" s="79"/>
      <c r="AC42" s="79"/>
      <c r="AD42" s="79"/>
      <c r="AE42" s="79"/>
      <c r="AF42" s="79"/>
      <c r="AG42" s="79"/>
      <c r="AH42" s="79"/>
      <c r="AI42" s="79"/>
      <c r="AJ42" s="79"/>
      <c r="AK42" s="79"/>
      <c r="AL42" s="79"/>
      <c r="AM42" s="79"/>
      <c r="AN42" s="79"/>
      <c r="AO42" s="79"/>
      <c r="AP42" s="79"/>
      <c r="AQ42" s="79"/>
      <c r="AR42" s="79"/>
      <c r="AS42" s="79"/>
      <c r="AT42" s="79"/>
      <c r="AU42" s="79"/>
      <c r="AV42" s="79"/>
      <c r="AW42" s="79"/>
      <c r="AX42" s="79"/>
      <c r="AY42" s="79"/>
      <c r="AZ42" s="79"/>
      <c r="BA42" s="79"/>
      <c r="BB42" s="79"/>
      <c r="BC42" s="79"/>
      <c r="BD42" s="79"/>
      <c r="BE42" s="79"/>
      <c r="BF42" s="79"/>
      <c r="BG42" s="79"/>
      <c r="BH42" s="79"/>
      <c r="BI42" s="79"/>
      <c r="BJ42" s="79"/>
      <c r="BK42" s="79"/>
      <c r="BL42" s="79"/>
      <c r="BM42" s="79"/>
      <c r="BN42" s="79"/>
      <c r="BO42" s="79"/>
      <c r="BP42" s="79"/>
      <c r="BQ42" s="79"/>
      <c r="BR42" s="79"/>
      <c r="BS42" s="79"/>
      <c r="BT42" s="79"/>
      <c r="BU42" s="79"/>
      <c r="BV42" s="79"/>
      <c r="BW42" s="1"/>
      <c r="BX42" s="1"/>
      <c r="BY42" s="1"/>
      <c r="BZ42" s="1"/>
      <c r="CA42" s="1"/>
      <c r="CB42" s="1"/>
      <c r="CC42" s="1"/>
      <c r="CD42" s="1"/>
      <c r="CE42" s="1"/>
      <c r="CF42" s="1"/>
      <c r="CG42" s="1"/>
      <c r="CH42" s="1"/>
      <c r="CI42" s="1"/>
      <c r="CJ42" s="1"/>
      <c r="CK42" s="1"/>
      <c r="CL42" s="343" t="s">
        <v>483</v>
      </c>
      <c r="CM42" s="344"/>
      <c r="CN42" s="344"/>
      <c r="CO42" s="344"/>
      <c r="CP42" s="344"/>
      <c r="CQ42" s="344"/>
      <c r="CR42" s="344"/>
      <c r="CS42" s="344"/>
      <c r="CT42" s="344"/>
      <c r="CU42" s="344"/>
      <c r="CV42" s="344"/>
      <c r="CW42" s="344"/>
      <c r="CX42" s="344"/>
      <c r="CY42" s="344"/>
      <c r="CZ42" s="344"/>
      <c r="DA42" s="344"/>
      <c r="DB42" s="344"/>
      <c r="DC42" s="344"/>
      <c r="DD42" s="344"/>
      <c r="DE42" s="344"/>
      <c r="DF42" s="344"/>
      <c r="DG42" s="344"/>
      <c r="DH42" s="344"/>
      <c r="DI42" s="344"/>
      <c r="DJ42" s="344"/>
      <c r="DK42" s="344"/>
      <c r="DL42" s="344"/>
      <c r="DM42" s="344"/>
      <c r="DN42" s="344"/>
      <c r="DO42" s="344"/>
      <c r="DP42" s="344"/>
      <c r="DQ42" s="344"/>
      <c r="DR42" s="344"/>
      <c r="DS42" s="344"/>
      <c r="DT42" s="344"/>
      <c r="DU42" s="344"/>
      <c r="DV42" s="344"/>
      <c r="DW42" s="344"/>
      <c r="DX42" s="344"/>
      <c r="DY42" s="344"/>
      <c r="DZ42" s="344"/>
      <c r="EA42" s="344"/>
      <c r="EB42" s="344"/>
      <c r="EC42" s="344"/>
      <c r="ED42" s="344"/>
      <c r="EE42" s="344"/>
      <c r="EF42" s="344"/>
      <c r="EG42" s="344"/>
      <c r="EH42" s="344"/>
      <c r="EI42" s="344"/>
      <c r="EJ42" s="344"/>
      <c r="EK42" s="344"/>
      <c r="EL42" s="344"/>
      <c r="EM42" s="344"/>
      <c r="EN42" s="344"/>
      <c r="EO42" s="344"/>
      <c r="EP42" s="344"/>
      <c r="EQ42" s="344"/>
      <c r="ER42" s="344"/>
      <c r="ES42" s="344"/>
      <c r="ET42" s="344"/>
      <c r="EU42" s="344"/>
      <c r="EV42" s="344"/>
      <c r="EW42" s="344"/>
      <c r="EX42" s="344"/>
      <c r="EY42" s="344"/>
      <c r="EZ42" s="344"/>
      <c r="FA42" s="344"/>
      <c r="FB42" s="344"/>
      <c r="FC42" s="344"/>
      <c r="FD42" s="344"/>
      <c r="FE42" s="344"/>
      <c r="FF42" s="344"/>
      <c r="FG42" s="345"/>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c r="PU42" s="1"/>
      <c r="PV42" s="1"/>
      <c r="PW42" s="1"/>
      <c r="PX42" s="1"/>
      <c r="PY42" s="1"/>
      <c r="PZ42" s="1"/>
      <c r="QA42" s="1"/>
      <c r="QB42" s="1"/>
      <c r="QC42" s="1"/>
      <c r="QD42" s="1"/>
      <c r="QE42" s="1"/>
      <c r="QF42" s="1"/>
      <c r="QG42" s="1"/>
      <c r="QH42" s="1"/>
      <c r="QI42" s="1"/>
      <c r="QJ42" s="1"/>
      <c r="QK42" s="1"/>
      <c r="QL42" s="1"/>
      <c r="QM42" s="1"/>
      <c r="QN42" s="1"/>
      <c r="QO42" s="1"/>
      <c r="QP42" s="1"/>
      <c r="QQ42" s="1"/>
      <c r="QR42" s="1"/>
      <c r="QS42" s="1"/>
      <c r="QT42" s="1"/>
      <c r="QU42" s="1"/>
      <c r="QV42" s="1"/>
      <c r="QW42" s="1"/>
      <c r="QX42" s="1"/>
      <c r="QY42" s="1"/>
      <c r="QZ42" s="1"/>
      <c r="RA42" s="1"/>
      <c r="RB42" s="1"/>
      <c r="RC42" s="1"/>
      <c r="RD42" s="1"/>
      <c r="RE42" s="1"/>
      <c r="RF42" s="1"/>
      <c r="RG42" s="1"/>
      <c r="RH42" s="1"/>
      <c r="RI42" s="1"/>
      <c r="RJ42" s="1"/>
      <c r="RK42" s="1"/>
      <c r="RL42" s="1"/>
      <c r="RM42" s="1"/>
      <c r="RN42" s="1"/>
      <c r="RO42" s="1"/>
      <c r="RP42" s="1"/>
      <c r="RQ42" s="1"/>
      <c r="RR42" s="1"/>
      <c r="RS42" s="1"/>
      <c r="RT42" s="1"/>
      <c r="RU42" s="1"/>
      <c r="RV42" s="1"/>
      <c r="RW42" s="1"/>
      <c r="RX42" s="1"/>
      <c r="RY42" s="1"/>
      <c r="RZ42" s="1"/>
      <c r="SA42" s="1"/>
      <c r="SB42" s="1"/>
      <c r="SC42" s="1"/>
      <c r="SD42" s="1"/>
      <c r="SE42" s="1"/>
      <c r="SF42" s="1"/>
      <c r="SG42" s="1"/>
      <c r="SH42" s="1"/>
      <c r="SI42" s="1"/>
      <c r="SJ42" s="1"/>
      <c r="SK42" s="1"/>
      <c r="SL42" s="1"/>
      <c r="SM42" s="1"/>
      <c r="SN42" s="1"/>
      <c r="SO42" s="1"/>
      <c r="SP42" s="1"/>
      <c r="SQ42" s="1"/>
      <c r="SR42" s="1"/>
      <c r="SS42" s="1"/>
      <c r="ST42" s="1"/>
      <c r="SU42" s="1"/>
      <c r="SV42" s="1"/>
      <c r="SW42" s="1"/>
      <c r="SX42" s="1"/>
      <c r="SY42" s="1"/>
      <c r="SZ42" s="1"/>
      <c r="TA42" s="1"/>
      <c r="TB42" s="1"/>
      <c r="TC42" s="1"/>
      <c r="TD42" s="1"/>
      <c r="TE42" s="1"/>
      <c r="TF42" s="1"/>
      <c r="TG42" s="1"/>
      <c r="TH42" s="1"/>
      <c r="TI42" s="1"/>
      <c r="TJ42" s="1"/>
      <c r="TK42" s="1"/>
      <c r="TL42" s="1"/>
      <c r="TM42" s="1"/>
      <c r="TN42" s="1"/>
      <c r="TO42" s="1"/>
      <c r="TP42" s="1"/>
      <c r="TQ42" s="1"/>
      <c r="TR42" s="1"/>
      <c r="TS42" s="1"/>
      <c r="TT42" s="1"/>
      <c r="TU42" s="1"/>
      <c r="TV42" s="1"/>
      <c r="TW42" s="1"/>
      <c r="TX42" s="1"/>
      <c r="TY42" s="1"/>
      <c r="TZ42" s="1"/>
      <c r="UA42" s="1"/>
      <c r="UB42" s="1"/>
      <c r="UC42" s="1"/>
      <c r="UD42" s="1"/>
      <c r="UE42" s="1"/>
      <c r="UF42" s="1"/>
      <c r="UG42" s="1"/>
      <c r="UH42" s="1"/>
      <c r="UI42" s="1"/>
      <c r="UJ42" s="1"/>
      <c r="UK42" s="1"/>
      <c r="UL42" s="1"/>
      <c r="UM42" s="1"/>
      <c r="UN42" s="1"/>
      <c r="UO42" s="1"/>
      <c r="UP42" s="1"/>
      <c r="UQ42" s="1"/>
      <c r="UR42" s="1"/>
      <c r="US42" s="1"/>
      <c r="UT42" s="1"/>
      <c r="UU42" s="1"/>
      <c r="UV42" s="1"/>
      <c r="UW42" s="1"/>
      <c r="UX42" s="1"/>
      <c r="UY42" s="1"/>
      <c r="UZ42" s="1"/>
      <c r="VA42" s="1"/>
      <c r="VB42" s="1"/>
      <c r="VC42" s="1"/>
      <c r="VD42" s="1"/>
      <c r="VE42" s="1"/>
      <c r="VF42" s="1"/>
      <c r="VG42" s="1"/>
      <c r="VH42" s="1"/>
      <c r="VI42" s="1"/>
      <c r="VJ42" s="1"/>
      <c r="VK42" s="1"/>
      <c r="VL42" s="1"/>
      <c r="VM42" s="1"/>
      <c r="VN42" s="1"/>
      <c r="VO42" s="1"/>
      <c r="VP42" s="1"/>
      <c r="VQ42" s="1"/>
      <c r="VR42" s="1"/>
      <c r="VS42" s="1"/>
      <c r="VT42" s="1"/>
      <c r="VU42" s="1"/>
      <c r="VV42" s="1"/>
      <c r="VW42" s="1"/>
      <c r="VX42" s="1"/>
      <c r="VY42" s="1"/>
      <c r="VZ42" s="1"/>
      <c r="WA42" s="1"/>
      <c r="WB42" s="1"/>
      <c r="WC42" s="1"/>
      <c r="WD42" s="1"/>
      <c r="WE42" s="1"/>
      <c r="WF42" s="1"/>
      <c r="WG42" s="1"/>
      <c r="WH42" s="1"/>
      <c r="WI42" s="1"/>
      <c r="WJ42" s="1"/>
      <c r="WK42" s="1"/>
      <c r="WL42" s="1"/>
      <c r="WM42" s="1"/>
      <c r="WN42" s="1"/>
      <c r="WO42" s="1"/>
      <c r="WP42" s="1"/>
      <c r="WQ42" s="1"/>
      <c r="WR42" s="1"/>
      <c r="WS42" s="1"/>
      <c r="WT42" s="1"/>
      <c r="WU42" s="1"/>
      <c r="WV42" s="1"/>
      <c r="WW42" s="1"/>
      <c r="WX42" s="1"/>
      <c r="WY42" s="1"/>
      <c r="WZ42" s="1"/>
      <c r="XA42" s="1"/>
      <c r="XB42" s="1"/>
      <c r="XC42" s="1"/>
      <c r="XD42" s="1"/>
      <c r="XE42" s="1"/>
      <c r="XF42" s="1"/>
      <c r="XG42" s="1"/>
      <c r="XH42" s="1"/>
      <c r="XI42" s="1"/>
      <c r="XJ42" s="1"/>
      <c r="XK42" s="1"/>
      <c r="XL42" s="1"/>
      <c r="XM42" s="1"/>
      <c r="XN42" s="1"/>
      <c r="XO42" s="1"/>
      <c r="XP42" s="1"/>
      <c r="XQ42" s="1"/>
      <c r="XR42" s="1"/>
      <c r="XS42" s="1"/>
      <c r="XT42" s="1"/>
      <c r="XU42" s="1"/>
      <c r="XV42" s="1"/>
      <c r="XW42" s="1"/>
      <c r="XX42" s="1"/>
      <c r="XY42" s="1"/>
      <c r="XZ42" s="1"/>
      <c r="YA42" s="1"/>
      <c r="YB42" s="1"/>
      <c r="YC42" s="1"/>
      <c r="YD42" s="1"/>
      <c r="YE42" s="1"/>
      <c r="YF42" s="1"/>
      <c r="YG42" s="1"/>
      <c r="YH42" s="1"/>
      <c r="YI42" s="1"/>
      <c r="YJ42" s="1"/>
      <c r="YK42" s="1"/>
      <c r="YL42" s="1"/>
      <c r="YM42" s="1"/>
      <c r="YN42" s="1"/>
      <c r="YO42" s="1"/>
      <c r="YP42" s="1"/>
      <c r="YQ42" s="1"/>
      <c r="YR42" s="1"/>
      <c r="YS42" s="1"/>
      <c r="YT42" s="1"/>
      <c r="YU42" s="1"/>
      <c r="YV42" s="1"/>
      <c r="YW42" s="1"/>
      <c r="YX42" s="1"/>
      <c r="YY42" s="1"/>
      <c r="YZ42" s="1"/>
      <c r="ZA42" s="1"/>
      <c r="ZB42" s="1"/>
      <c r="ZC42" s="1"/>
      <c r="ZD42" s="1"/>
      <c r="ZE42" s="1"/>
      <c r="ZF42" s="1"/>
      <c r="ZG42" s="1"/>
      <c r="ZH42" s="1"/>
      <c r="ZI42" s="1"/>
      <c r="ZJ42" s="1"/>
      <c r="ZK42" s="1"/>
      <c r="ZL42" s="1"/>
      <c r="ZM42" s="1"/>
      <c r="ZN42" s="1"/>
      <c r="ZO42" s="1"/>
      <c r="ZP42" s="1"/>
      <c r="ZQ42" s="1"/>
      <c r="ZR42" s="1"/>
      <c r="ZS42" s="1"/>
      <c r="ZT42" s="1"/>
      <c r="ZU42" s="1"/>
      <c r="ZV42" s="1"/>
      <c r="ZW42" s="1"/>
      <c r="ZX42" s="1"/>
      <c r="ZY42" s="1"/>
      <c r="ZZ42" s="1"/>
      <c r="AAA42" s="1"/>
      <c r="AAB42" s="1"/>
      <c r="AAC42" s="1"/>
      <c r="AAD42" s="1"/>
      <c r="AAE42" s="1"/>
      <c r="AAF42" s="1"/>
      <c r="AAG42" s="1"/>
      <c r="AAH42" s="1"/>
      <c r="AAI42" s="1"/>
      <c r="AAJ42" s="1"/>
      <c r="AAK42" s="1"/>
      <c r="AAL42" s="1"/>
      <c r="AAM42" s="1"/>
      <c r="AAN42" s="1"/>
      <c r="AAO42" s="1"/>
      <c r="AAP42" s="1"/>
      <c r="AAQ42" s="1"/>
      <c r="AAR42" s="1"/>
      <c r="AAS42" s="1"/>
      <c r="AAT42" s="1"/>
      <c r="AAU42" s="1"/>
      <c r="AAV42" s="1"/>
      <c r="AAW42" s="1"/>
      <c r="AAX42" s="1"/>
      <c r="AAY42" s="1"/>
      <c r="AAZ42" s="1"/>
      <c r="ABA42" s="1"/>
      <c r="ABB42" s="1"/>
      <c r="ABC42" s="1"/>
      <c r="ABD42" s="1"/>
      <c r="ABE42" s="1"/>
      <c r="ABF42" s="1"/>
      <c r="ABG42" s="1"/>
      <c r="ABH42" s="1"/>
      <c r="ABI42" s="1"/>
      <c r="ABJ42" s="1"/>
      <c r="ABK42" s="1"/>
      <c r="ABL42" s="1"/>
      <c r="ABM42" s="1"/>
      <c r="ABN42" s="1"/>
      <c r="ABO42" s="1"/>
      <c r="ABP42" s="1"/>
      <c r="ABQ42" s="1"/>
      <c r="ABR42" s="1"/>
      <c r="ABS42" s="1"/>
      <c r="ABT42" s="1"/>
      <c r="ABU42" s="1"/>
      <c r="ABV42" s="1"/>
      <c r="ABW42" s="1"/>
      <c r="ABX42" s="1"/>
      <c r="ABY42" s="1"/>
      <c r="ABZ42" s="1"/>
      <c r="ACA42" s="1"/>
      <c r="ACB42" s="1"/>
      <c r="ACC42" s="1"/>
      <c r="ACD42" s="1"/>
      <c r="ACE42" s="1"/>
      <c r="ACF42" s="1"/>
      <c r="ACG42" s="1"/>
      <c r="ACH42" s="1"/>
      <c r="ACI42" s="1"/>
      <c r="ACJ42" s="1"/>
      <c r="ACK42" s="1"/>
      <c r="ACL42" s="1"/>
      <c r="ACM42" s="1"/>
      <c r="ACN42" s="1"/>
      <c r="ACO42" s="1"/>
      <c r="ACP42" s="1"/>
      <c r="ACQ42" s="1"/>
      <c r="ACR42" s="1"/>
      <c r="ACS42" s="1"/>
      <c r="ACT42" s="1"/>
      <c r="ACU42" s="1"/>
      <c r="ACV42" s="1"/>
      <c r="ACW42" s="1"/>
      <c r="ACX42" s="1"/>
      <c r="ACY42" s="1"/>
      <c r="ACZ42" s="1"/>
      <c r="ADA42" s="1"/>
      <c r="ADB42" s="1"/>
      <c r="ADC42" s="1"/>
      <c r="ADD42" s="1"/>
      <c r="ADE42" s="1"/>
      <c r="ADF42" s="1"/>
      <c r="ADG42" s="1"/>
      <c r="ADH42" s="1"/>
      <c r="ADI42" s="1"/>
      <c r="ADJ42" s="1"/>
      <c r="ADK42" s="1"/>
      <c r="ADL42" s="1"/>
      <c r="ADM42" s="1"/>
      <c r="ADN42" s="1"/>
      <c r="ADO42" s="1"/>
      <c r="ADP42" s="1"/>
      <c r="ADQ42" s="1"/>
      <c r="ADR42" s="1"/>
      <c r="ADS42" s="1"/>
      <c r="ADT42" s="1"/>
      <c r="ADU42" s="1"/>
      <c r="ADV42" s="1"/>
      <c r="ADW42" s="1"/>
      <c r="ADX42" s="1"/>
      <c r="ADY42" s="1"/>
      <c r="ADZ42" s="1"/>
      <c r="AEA42" s="1"/>
      <c r="AEB42" s="1"/>
      <c r="AEC42" s="1"/>
      <c r="AED42" s="1"/>
      <c r="AEE42" s="1"/>
      <c r="AEF42" s="1"/>
      <c r="AEG42" s="1"/>
      <c r="AEH42" s="1"/>
      <c r="AEI42" s="1"/>
      <c r="AEJ42" s="1"/>
      <c r="AEK42" s="1"/>
      <c r="AEL42" s="1"/>
      <c r="AEM42" s="1"/>
      <c r="AEN42" s="1"/>
      <c r="AEO42" s="1"/>
      <c r="AEP42" s="1"/>
      <c r="AEQ42" s="1"/>
      <c r="AER42" s="1"/>
      <c r="AES42" s="1"/>
      <c r="AET42" s="1"/>
      <c r="AEU42" s="1"/>
      <c r="AEV42" s="1"/>
      <c r="AEW42" s="1"/>
      <c r="AEX42" s="1"/>
      <c r="AEY42" s="1"/>
      <c r="AEZ42" s="1"/>
      <c r="AFA42" s="1"/>
      <c r="AFB42" s="1"/>
      <c r="AFC42" s="1"/>
      <c r="AFD42" s="1"/>
      <c r="AFE42" s="1"/>
      <c r="AFF42" s="1"/>
      <c r="AFG42" s="1"/>
      <c r="AFH42" s="1"/>
      <c r="AFI42" s="1"/>
      <c r="AFJ42" s="1"/>
      <c r="AFK42" s="1"/>
      <c r="AFL42" s="1"/>
      <c r="AFM42" s="1"/>
      <c r="AFN42" s="1"/>
      <c r="AFO42" s="1"/>
      <c r="AFP42" s="1"/>
      <c r="AFQ42" s="1"/>
      <c r="AFR42" s="1"/>
      <c r="AFS42" s="1"/>
      <c r="AFT42" s="1"/>
      <c r="AFU42" s="1"/>
      <c r="AFV42" s="1"/>
      <c r="AFW42" s="1"/>
      <c r="AFX42" s="1"/>
      <c r="AFY42" s="1"/>
      <c r="AFZ42" s="1"/>
      <c r="AGA42" s="1"/>
      <c r="AGB42" s="1"/>
      <c r="AGC42" s="1"/>
      <c r="AGD42" s="1"/>
      <c r="AGE42" s="1"/>
      <c r="AGF42" s="1"/>
      <c r="AGG42" s="1"/>
      <c r="AGH42" s="1"/>
      <c r="AGI42" s="1"/>
      <c r="AGJ42" s="1"/>
      <c r="AGK42" s="1"/>
      <c r="AGL42" s="1"/>
      <c r="AGM42" s="1"/>
      <c r="AGN42" s="1"/>
      <c r="AGO42" s="1"/>
      <c r="AGP42" s="1"/>
      <c r="AGQ42" s="1"/>
      <c r="AGR42" s="1"/>
      <c r="AGS42" s="1"/>
      <c r="AGT42" s="1"/>
      <c r="AGU42" s="1"/>
      <c r="AGV42" s="1"/>
      <c r="AGW42" s="1"/>
      <c r="AGX42" s="1"/>
      <c r="AGY42" s="1"/>
      <c r="AGZ42" s="1"/>
      <c r="AHA42" s="1"/>
      <c r="AHB42" s="1"/>
      <c r="AHC42" s="1"/>
      <c r="AHD42" s="1"/>
      <c r="AHE42" s="1"/>
      <c r="AHF42" s="1"/>
      <c r="AHG42" s="1"/>
      <c r="AHH42" s="1"/>
      <c r="AHI42" s="1"/>
      <c r="AHJ42" s="1"/>
      <c r="AHK42" s="1"/>
      <c r="AHL42" s="1"/>
      <c r="AHM42" s="1"/>
      <c r="AHN42" s="1"/>
      <c r="AHO42" s="1"/>
      <c r="AHP42" s="1"/>
      <c r="AHQ42" s="1"/>
      <c r="AHR42" s="1"/>
      <c r="AHS42" s="1"/>
      <c r="AHT42" s="1"/>
      <c r="AHU42" s="1"/>
      <c r="AHV42" s="1"/>
      <c r="AHW42" s="1"/>
      <c r="AHX42" s="1"/>
      <c r="AHY42" s="1"/>
      <c r="AHZ42" s="1"/>
      <c r="AIA42" s="1"/>
      <c r="AIB42" s="1"/>
      <c r="AIC42" s="1"/>
      <c r="AID42" s="1"/>
      <c r="AIE42" s="1"/>
      <c r="AIF42" s="1"/>
      <c r="AIG42" s="1"/>
      <c r="AIH42" s="1"/>
      <c r="AII42" s="1"/>
      <c r="AIJ42" s="1"/>
      <c r="AIK42" s="1"/>
      <c r="AIL42" s="1"/>
      <c r="AIM42" s="1"/>
      <c r="AIN42" s="1"/>
      <c r="AIO42" s="1"/>
      <c r="AIP42" s="1"/>
      <c r="AIQ42" s="1"/>
      <c r="AIR42" s="1"/>
      <c r="AIS42" s="1"/>
      <c r="AIT42" s="1"/>
      <c r="AIU42" s="1"/>
      <c r="AIV42" s="1"/>
      <c r="AIW42" s="1"/>
      <c r="AIX42" s="1"/>
      <c r="AIY42" s="1"/>
      <c r="AIZ42" s="1"/>
      <c r="AJA42" s="1"/>
      <c r="AJB42" s="1"/>
      <c r="AJC42" s="1"/>
      <c r="AJD42" s="1"/>
      <c r="AJE42" s="1"/>
      <c r="AJF42" s="1"/>
      <c r="AJG42" s="1"/>
      <c r="AJH42" s="1"/>
      <c r="AJI42" s="1"/>
      <c r="AJJ42" s="1"/>
      <c r="AJK42" s="1"/>
      <c r="AJL42" s="1"/>
      <c r="AJM42" s="1"/>
      <c r="AJN42" s="1"/>
      <c r="AJO42" s="1"/>
      <c r="AJP42" s="1"/>
      <c r="AJQ42" s="1"/>
      <c r="AJR42" s="1"/>
      <c r="AJS42" s="1"/>
      <c r="AJT42" s="1"/>
      <c r="AJU42" s="1"/>
      <c r="AJV42" s="1"/>
      <c r="AJW42" s="1"/>
      <c r="AJX42" s="1"/>
      <c r="AJY42" s="1"/>
      <c r="AJZ42" s="1"/>
      <c r="AKA42" s="1"/>
      <c r="AKB42" s="1"/>
      <c r="AKC42" s="1"/>
      <c r="AKD42" s="1"/>
      <c r="AKE42" s="1"/>
      <c r="AKF42" s="1"/>
      <c r="AKG42" s="1"/>
      <c r="AKH42" s="1"/>
      <c r="AKI42" s="1"/>
      <c r="AKJ42" s="1"/>
      <c r="AKK42" s="1"/>
      <c r="AKL42" s="1"/>
      <c r="AKM42" s="1"/>
      <c r="AKN42" s="1"/>
      <c r="AKO42" s="1"/>
      <c r="AKP42" s="1"/>
      <c r="AKQ42" s="1"/>
      <c r="AKR42" s="1"/>
      <c r="AKS42" s="1"/>
      <c r="AKT42" s="1"/>
      <c r="AKU42" s="1"/>
      <c r="AKV42" s="1"/>
      <c r="AKW42" s="1"/>
      <c r="AKX42" s="1"/>
      <c r="AKY42" s="1"/>
      <c r="AKZ42" s="1"/>
      <c r="ALA42" s="1"/>
      <c r="ALB42" s="1"/>
      <c r="ALC42" s="1"/>
      <c r="ALD42" s="1"/>
      <c r="ALE42" s="1"/>
      <c r="ALF42" s="1"/>
      <c r="ALG42" s="1"/>
      <c r="ALH42" s="1"/>
      <c r="ALI42" s="1"/>
      <c r="ALJ42" s="1"/>
      <c r="ALK42" s="1"/>
      <c r="ALL42" s="1"/>
      <c r="ALM42" s="1"/>
      <c r="ALN42" s="1"/>
      <c r="ALO42" s="1"/>
      <c r="ALP42" s="1"/>
      <c r="ALQ42" s="1"/>
      <c r="ALR42" s="1"/>
      <c r="ALS42" s="1"/>
      <c r="ALT42" s="1"/>
      <c r="ALU42" s="1"/>
      <c r="ALV42" s="1"/>
      <c r="ALW42" s="1"/>
      <c r="ALX42" s="1"/>
      <c r="ALY42" s="1"/>
      <c r="ALZ42" s="1"/>
      <c r="AMA42" s="1"/>
      <c r="AMB42" s="1"/>
      <c r="AMC42" s="1"/>
      <c r="AMD42" s="1"/>
      <c r="AME42" s="1"/>
      <c r="AMF42" s="1"/>
      <c r="AMG42" s="1"/>
    </row>
    <row r="43" spans="1:1021">
      <c r="A43" s="342"/>
      <c r="B43" s="342"/>
      <c r="C43" s="342"/>
      <c r="D43" s="342"/>
      <c r="E43" s="342"/>
      <c r="F43" s="342"/>
      <c r="G43" s="342"/>
      <c r="H43" s="342"/>
      <c r="I43" s="342"/>
      <c r="J43" s="342"/>
      <c r="K43" s="342"/>
      <c r="L43" s="342"/>
      <c r="M43" s="342"/>
      <c r="N43" s="342"/>
      <c r="O43" s="342"/>
      <c r="P43" s="342"/>
      <c r="Q43" s="342"/>
      <c r="R43" s="342"/>
      <c r="S43" s="342"/>
      <c r="T43" s="324"/>
      <c r="U43" s="324"/>
      <c r="V43" s="324"/>
      <c r="W43" s="324"/>
      <c r="X43" s="324"/>
      <c r="Y43" s="324"/>
      <c r="Z43" s="324"/>
      <c r="AA43" s="324"/>
      <c r="AB43" s="324"/>
      <c r="AC43" s="324"/>
      <c r="AD43" s="324"/>
      <c r="AE43" s="324"/>
      <c r="AF43" s="324"/>
      <c r="AG43" s="324"/>
      <c r="AH43" s="324"/>
      <c r="AI43" s="324"/>
      <c r="AJ43" s="324"/>
      <c r="AK43" s="324"/>
      <c r="AL43" s="324"/>
      <c r="AM43" s="324"/>
      <c r="AN43" s="324"/>
      <c r="AO43" s="324"/>
      <c r="AP43" s="324"/>
      <c r="AQ43" s="79"/>
      <c r="AR43" s="79"/>
      <c r="AS43" s="324" t="s">
        <v>502</v>
      </c>
      <c r="AT43" s="324"/>
      <c r="AU43" s="324"/>
      <c r="AV43" s="324"/>
      <c r="AW43" s="324"/>
      <c r="AX43" s="324"/>
      <c r="AY43" s="324"/>
      <c r="AZ43" s="324"/>
      <c r="BA43" s="324"/>
      <c r="BB43" s="324"/>
      <c r="BC43" s="324"/>
      <c r="BD43" s="324"/>
      <c r="BE43" s="324"/>
      <c r="BF43" s="324"/>
      <c r="BG43" s="324"/>
      <c r="BH43" s="324"/>
      <c r="BI43" s="324"/>
      <c r="BJ43" s="324"/>
      <c r="BK43" s="324"/>
      <c r="BL43" s="324"/>
      <c r="BM43" s="324"/>
      <c r="BN43" s="324"/>
      <c r="BO43" s="324"/>
      <c r="BP43" s="324"/>
      <c r="BQ43" s="324"/>
      <c r="BR43" s="324"/>
      <c r="BS43" s="324"/>
      <c r="BT43" s="324"/>
      <c r="BU43" s="324"/>
      <c r="BV43" s="324"/>
      <c r="BW43" s="1"/>
      <c r="BX43" s="1"/>
      <c r="BY43" s="1"/>
      <c r="BZ43" s="1"/>
      <c r="CA43" s="1"/>
      <c r="CB43" s="1"/>
      <c r="CC43" s="1"/>
      <c r="CD43" s="1"/>
      <c r="CE43" s="1"/>
      <c r="CF43" s="1"/>
      <c r="CG43" s="1"/>
      <c r="CH43" s="1"/>
      <c r="CI43" s="1"/>
      <c r="CJ43" s="1"/>
      <c r="CK43" s="1"/>
      <c r="CL43" s="99"/>
      <c r="CM43" s="79" t="s">
        <v>485</v>
      </c>
      <c r="CN43" s="79"/>
      <c r="CO43" s="79"/>
      <c r="CP43" s="79"/>
      <c r="CQ43" s="79"/>
      <c r="CR43" s="79"/>
      <c r="CS43" s="79"/>
      <c r="CT43" s="79"/>
      <c r="CU43" s="79"/>
      <c r="CV43" s="79"/>
      <c r="CW43" s="79"/>
      <c r="CX43" s="79"/>
      <c r="CY43" s="79"/>
      <c r="CZ43" s="79"/>
      <c r="DA43" s="79"/>
      <c r="DB43" s="79"/>
      <c r="DC43" s="79"/>
      <c r="DD43" s="79"/>
      <c r="DE43" s="79"/>
      <c r="DF43" s="79"/>
      <c r="DG43" s="79"/>
      <c r="DH43" s="79"/>
      <c r="DI43" s="79"/>
      <c r="DJ43" s="79"/>
      <c r="DK43" s="79"/>
      <c r="DL43" s="79"/>
      <c r="DM43" s="79"/>
      <c r="DN43" s="79"/>
      <c r="DO43" s="79"/>
      <c r="DP43" s="79"/>
      <c r="DQ43" s="79"/>
      <c r="DR43" s="79"/>
      <c r="DS43" s="79"/>
      <c r="DT43" s="79"/>
      <c r="DU43" s="79"/>
      <c r="DV43" s="79"/>
      <c r="DW43" s="79"/>
      <c r="DX43" s="79"/>
      <c r="DY43" s="79"/>
      <c r="DZ43" s="79"/>
      <c r="EA43" s="79"/>
      <c r="EB43" s="79"/>
      <c r="EC43" s="79"/>
      <c r="ED43" s="79"/>
      <c r="EE43" s="79"/>
      <c r="EF43" s="79"/>
      <c r="EG43" s="79"/>
      <c r="EH43" s="79"/>
      <c r="EI43" s="79"/>
      <c r="EJ43" s="79"/>
      <c r="EK43" s="79"/>
      <c r="EL43" s="79"/>
      <c r="EM43" s="79"/>
      <c r="EN43" s="79"/>
      <c r="EO43" s="79"/>
      <c r="EP43" s="79"/>
      <c r="EQ43" s="79"/>
      <c r="ER43" s="79"/>
      <c r="ES43" s="79"/>
      <c r="ET43" s="79"/>
      <c r="EU43" s="79"/>
      <c r="EV43" s="79"/>
      <c r="EW43" s="79"/>
      <c r="EX43" s="79"/>
      <c r="EY43" s="79"/>
      <c r="EZ43" s="79"/>
      <c r="FA43" s="79"/>
      <c r="FB43" s="79"/>
      <c r="FC43" s="79"/>
      <c r="FD43" s="79"/>
      <c r="FE43" s="79"/>
      <c r="FF43" s="79"/>
      <c r="FG43" s="100"/>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c r="PU43" s="1"/>
      <c r="PV43" s="1"/>
      <c r="PW43" s="1"/>
      <c r="PX43" s="1"/>
      <c r="PY43" s="1"/>
      <c r="PZ43" s="1"/>
      <c r="QA43" s="1"/>
      <c r="QB43" s="1"/>
      <c r="QC43" s="1"/>
      <c r="QD43" s="1"/>
      <c r="QE43" s="1"/>
      <c r="QF43" s="1"/>
      <c r="QG43" s="1"/>
      <c r="QH43" s="1"/>
      <c r="QI43" s="1"/>
      <c r="QJ43" s="1"/>
      <c r="QK43" s="1"/>
      <c r="QL43" s="1"/>
      <c r="QM43" s="1"/>
      <c r="QN43" s="1"/>
      <c r="QO43" s="1"/>
      <c r="QP43" s="1"/>
      <c r="QQ43" s="1"/>
      <c r="QR43" s="1"/>
      <c r="QS43" s="1"/>
      <c r="QT43" s="1"/>
      <c r="QU43" s="1"/>
      <c r="QV43" s="1"/>
      <c r="QW43" s="1"/>
      <c r="QX43" s="1"/>
      <c r="QY43" s="1"/>
      <c r="QZ43" s="1"/>
      <c r="RA43" s="1"/>
      <c r="RB43" s="1"/>
      <c r="RC43" s="1"/>
      <c r="RD43" s="1"/>
      <c r="RE43" s="1"/>
      <c r="RF43" s="1"/>
      <c r="RG43" s="1"/>
      <c r="RH43" s="1"/>
      <c r="RI43" s="1"/>
      <c r="RJ43" s="1"/>
      <c r="RK43" s="1"/>
      <c r="RL43" s="1"/>
      <c r="RM43" s="1"/>
      <c r="RN43" s="1"/>
      <c r="RO43" s="1"/>
      <c r="RP43" s="1"/>
      <c r="RQ43" s="1"/>
      <c r="RR43" s="1"/>
      <c r="RS43" s="1"/>
      <c r="RT43" s="1"/>
      <c r="RU43" s="1"/>
      <c r="RV43" s="1"/>
      <c r="RW43" s="1"/>
      <c r="RX43" s="1"/>
      <c r="RY43" s="1"/>
      <c r="RZ43" s="1"/>
      <c r="SA43" s="1"/>
      <c r="SB43" s="1"/>
      <c r="SC43" s="1"/>
      <c r="SD43" s="1"/>
      <c r="SE43" s="1"/>
      <c r="SF43" s="1"/>
      <c r="SG43" s="1"/>
      <c r="SH43" s="1"/>
      <c r="SI43" s="1"/>
      <c r="SJ43" s="1"/>
      <c r="SK43" s="1"/>
      <c r="SL43" s="1"/>
      <c r="SM43" s="1"/>
      <c r="SN43" s="1"/>
      <c r="SO43" s="1"/>
      <c r="SP43" s="1"/>
      <c r="SQ43" s="1"/>
      <c r="SR43" s="1"/>
      <c r="SS43" s="1"/>
      <c r="ST43" s="1"/>
      <c r="SU43" s="1"/>
      <c r="SV43" s="1"/>
      <c r="SW43" s="1"/>
      <c r="SX43" s="1"/>
      <c r="SY43" s="1"/>
      <c r="SZ43" s="1"/>
      <c r="TA43" s="1"/>
      <c r="TB43" s="1"/>
      <c r="TC43" s="1"/>
      <c r="TD43" s="1"/>
      <c r="TE43" s="1"/>
      <c r="TF43" s="1"/>
      <c r="TG43" s="1"/>
      <c r="TH43" s="1"/>
      <c r="TI43" s="1"/>
      <c r="TJ43" s="1"/>
      <c r="TK43" s="1"/>
      <c r="TL43" s="1"/>
      <c r="TM43" s="1"/>
      <c r="TN43" s="1"/>
      <c r="TO43" s="1"/>
      <c r="TP43" s="1"/>
      <c r="TQ43" s="1"/>
      <c r="TR43" s="1"/>
      <c r="TS43" s="1"/>
      <c r="TT43" s="1"/>
      <c r="TU43" s="1"/>
      <c r="TV43" s="1"/>
      <c r="TW43" s="1"/>
      <c r="TX43" s="1"/>
      <c r="TY43" s="1"/>
      <c r="TZ43" s="1"/>
      <c r="UA43" s="1"/>
      <c r="UB43" s="1"/>
      <c r="UC43" s="1"/>
      <c r="UD43" s="1"/>
      <c r="UE43" s="1"/>
      <c r="UF43" s="1"/>
      <c r="UG43" s="1"/>
      <c r="UH43" s="1"/>
      <c r="UI43" s="1"/>
      <c r="UJ43" s="1"/>
      <c r="UK43" s="1"/>
      <c r="UL43" s="1"/>
      <c r="UM43" s="1"/>
      <c r="UN43" s="1"/>
      <c r="UO43" s="1"/>
      <c r="UP43" s="1"/>
      <c r="UQ43" s="1"/>
      <c r="UR43" s="1"/>
      <c r="US43" s="1"/>
      <c r="UT43" s="1"/>
      <c r="UU43" s="1"/>
      <c r="UV43" s="1"/>
      <c r="UW43" s="1"/>
      <c r="UX43" s="1"/>
      <c r="UY43" s="1"/>
      <c r="UZ43" s="1"/>
      <c r="VA43" s="1"/>
      <c r="VB43" s="1"/>
      <c r="VC43" s="1"/>
      <c r="VD43" s="1"/>
      <c r="VE43" s="1"/>
      <c r="VF43" s="1"/>
      <c r="VG43" s="1"/>
      <c r="VH43" s="1"/>
      <c r="VI43" s="1"/>
      <c r="VJ43" s="1"/>
      <c r="VK43" s="1"/>
      <c r="VL43" s="1"/>
      <c r="VM43" s="1"/>
      <c r="VN43" s="1"/>
      <c r="VO43" s="1"/>
      <c r="VP43" s="1"/>
      <c r="VQ43" s="1"/>
      <c r="VR43" s="1"/>
      <c r="VS43" s="1"/>
      <c r="VT43" s="1"/>
      <c r="VU43" s="1"/>
      <c r="VV43" s="1"/>
      <c r="VW43" s="1"/>
      <c r="VX43" s="1"/>
      <c r="VY43" s="1"/>
      <c r="VZ43" s="1"/>
      <c r="WA43" s="1"/>
      <c r="WB43" s="1"/>
      <c r="WC43" s="1"/>
      <c r="WD43" s="1"/>
      <c r="WE43" s="1"/>
      <c r="WF43" s="1"/>
      <c r="WG43" s="1"/>
      <c r="WH43" s="1"/>
      <c r="WI43" s="1"/>
      <c r="WJ43" s="1"/>
      <c r="WK43" s="1"/>
      <c r="WL43" s="1"/>
      <c r="WM43" s="1"/>
      <c r="WN43" s="1"/>
      <c r="WO43" s="1"/>
      <c r="WP43" s="1"/>
      <c r="WQ43" s="1"/>
      <c r="WR43" s="1"/>
      <c r="WS43" s="1"/>
      <c r="WT43" s="1"/>
      <c r="WU43" s="1"/>
      <c r="WV43" s="1"/>
      <c r="WW43" s="1"/>
      <c r="WX43" s="1"/>
      <c r="WY43" s="1"/>
      <c r="WZ43" s="1"/>
      <c r="XA43" s="1"/>
      <c r="XB43" s="1"/>
      <c r="XC43" s="1"/>
      <c r="XD43" s="1"/>
      <c r="XE43" s="1"/>
      <c r="XF43" s="1"/>
      <c r="XG43" s="1"/>
      <c r="XH43" s="1"/>
      <c r="XI43" s="1"/>
      <c r="XJ43" s="1"/>
      <c r="XK43" s="1"/>
      <c r="XL43" s="1"/>
      <c r="XM43" s="1"/>
      <c r="XN43" s="1"/>
      <c r="XO43" s="1"/>
      <c r="XP43" s="1"/>
      <c r="XQ43" s="1"/>
      <c r="XR43" s="1"/>
      <c r="XS43" s="1"/>
      <c r="XT43" s="1"/>
      <c r="XU43" s="1"/>
      <c r="XV43" s="1"/>
      <c r="XW43" s="1"/>
      <c r="XX43" s="1"/>
      <c r="XY43" s="1"/>
      <c r="XZ43" s="1"/>
      <c r="YA43" s="1"/>
      <c r="YB43" s="1"/>
      <c r="YC43" s="1"/>
      <c r="YD43" s="1"/>
      <c r="YE43" s="1"/>
      <c r="YF43" s="1"/>
      <c r="YG43" s="1"/>
      <c r="YH43" s="1"/>
      <c r="YI43" s="1"/>
      <c r="YJ43" s="1"/>
      <c r="YK43" s="1"/>
      <c r="YL43" s="1"/>
      <c r="YM43" s="1"/>
      <c r="YN43" s="1"/>
      <c r="YO43" s="1"/>
      <c r="YP43" s="1"/>
      <c r="YQ43" s="1"/>
      <c r="YR43" s="1"/>
      <c r="YS43" s="1"/>
      <c r="YT43" s="1"/>
      <c r="YU43" s="1"/>
      <c r="YV43" s="1"/>
      <c r="YW43" s="1"/>
      <c r="YX43" s="1"/>
      <c r="YY43" s="1"/>
      <c r="YZ43" s="1"/>
      <c r="ZA43" s="1"/>
      <c r="ZB43" s="1"/>
      <c r="ZC43" s="1"/>
      <c r="ZD43" s="1"/>
      <c r="ZE43" s="1"/>
      <c r="ZF43" s="1"/>
      <c r="ZG43" s="1"/>
      <c r="ZH43" s="1"/>
      <c r="ZI43" s="1"/>
      <c r="ZJ43" s="1"/>
      <c r="ZK43" s="1"/>
      <c r="ZL43" s="1"/>
      <c r="ZM43" s="1"/>
      <c r="ZN43" s="1"/>
      <c r="ZO43" s="1"/>
      <c r="ZP43" s="1"/>
      <c r="ZQ43" s="1"/>
      <c r="ZR43" s="1"/>
      <c r="ZS43" s="1"/>
      <c r="ZT43" s="1"/>
      <c r="ZU43" s="1"/>
      <c r="ZV43" s="1"/>
      <c r="ZW43" s="1"/>
      <c r="ZX43" s="1"/>
      <c r="ZY43" s="1"/>
      <c r="ZZ43" s="1"/>
      <c r="AAA43" s="1"/>
      <c r="AAB43" s="1"/>
      <c r="AAC43" s="1"/>
      <c r="AAD43" s="1"/>
      <c r="AAE43" s="1"/>
      <c r="AAF43" s="1"/>
      <c r="AAG43" s="1"/>
      <c r="AAH43" s="1"/>
      <c r="AAI43" s="1"/>
      <c r="AAJ43" s="1"/>
      <c r="AAK43" s="1"/>
      <c r="AAL43" s="1"/>
      <c r="AAM43" s="1"/>
      <c r="AAN43" s="1"/>
      <c r="AAO43" s="1"/>
      <c r="AAP43" s="1"/>
      <c r="AAQ43" s="1"/>
      <c r="AAR43" s="1"/>
      <c r="AAS43" s="1"/>
      <c r="AAT43" s="1"/>
      <c r="AAU43" s="1"/>
      <c r="AAV43" s="1"/>
      <c r="AAW43" s="1"/>
      <c r="AAX43" s="1"/>
      <c r="AAY43" s="1"/>
      <c r="AAZ43" s="1"/>
      <c r="ABA43" s="1"/>
      <c r="ABB43" s="1"/>
      <c r="ABC43" s="1"/>
      <c r="ABD43" s="1"/>
      <c r="ABE43" s="1"/>
      <c r="ABF43" s="1"/>
      <c r="ABG43" s="1"/>
      <c r="ABH43" s="1"/>
      <c r="ABI43" s="1"/>
      <c r="ABJ43" s="1"/>
      <c r="ABK43" s="1"/>
      <c r="ABL43" s="1"/>
      <c r="ABM43" s="1"/>
      <c r="ABN43" s="1"/>
      <c r="ABO43" s="1"/>
      <c r="ABP43" s="1"/>
      <c r="ABQ43" s="1"/>
      <c r="ABR43" s="1"/>
      <c r="ABS43" s="1"/>
      <c r="ABT43" s="1"/>
      <c r="ABU43" s="1"/>
      <c r="ABV43" s="1"/>
      <c r="ABW43" s="1"/>
      <c r="ABX43" s="1"/>
      <c r="ABY43" s="1"/>
      <c r="ABZ43" s="1"/>
      <c r="ACA43" s="1"/>
      <c r="ACB43" s="1"/>
      <c r="ACC43" s="1"/>
      <c r="ACD43" s="1"/>
      <c r="ACE43" s="1"/>
      <c r="ACF43" s="1"/>
      <c r="ACG43" s="1"/>
      <c r="ACH43" s="1"/>
      <c r="ACI43" s="1"/>
      <c r="ACJ43" s="1"/>
      <c r="ACK43" s="1"/>
      <c r="ACL43" s="1"/>
      <c r="ACM43" s="1"/>
      <c r="ACN43" s="1"/>
      <c r="ACO43" s="1"/>
      <c r="ACP43" s="1"/>
      <c r="ACQ43" s="1"/>
      <c r="ACR43" s="1"/>
      <c r="ACS43" s="1"/>
      <c r="ACT43" s="1"/>
      <c r="ACU43" s="1"/>
      <c r="ACV43" s="1"/>
      <c r="ACW43" s="1"/>
      <c r="ACX43" s="1"/>
      <c r="ACY43" s="1"/>
      <c r="ACZ43" s="1"/>
      <c r="ADA43" s="1"/>
      <c r="ADB43" s="1"/>
      <c r="ADC43" s="1"/>
      <c r="ADD43" s="1"/>
      <c r="ADE43" s="1"/>
      <c r="ADF43" s="1"/>
      <c r="ADG43" s="1"/>
      <c r="ADH43" s="1"/>
      <c r="ADI43" s="1"/>
      <c r="ADJ43" s="1"/>
      <c r="ADK43" s="1"/>
      <c r="ADL43" s="1"/>
      <c r="ADM43" s="1"/>
      <c r="ADN43" s="1"/>
      <c r="ADO43" s="1"/>
      <c r="ADP43" s="1"/>
      <c r="ADQ43" s="1"/>
      <c r="ADR43" s="1"/>
      <c r="ADS43" s="1"/>
      <c r="ADT43" s="1"/>
      <c r="ADU43" s="1"/>
      <c r="ADV43" s="1"/>
      <c r="ADW43" s="1"/>
      <c r="ADX43" s="1"/>
      <c r="ADY43" s="1"/>
      <c r="ADZ43" s="1"/>
      <c r="AEA43" s="1"/>
      <c r="AEB43" s="1"/>
      <c r="AEC43" s="1"/>
      <c r="AED43" s="1"/>
      <c r="AEE43" s="1"/>
      <c r="AEF43" s="1"/>
      <c r="AEG43" s="1"/>
      <c r="AEH43" s="1"/>
      <c r="AEI43" s="1"/>
      <c r="AEJ43" s="1"/>
      <c r="AEK43" s="1"/>
      <c r="AEL43" s="1"/>
      <c r="AEM43" s="1"/>
      <c r="AEN43" s="1"/>
      <c r="AEO43" s="1"/>
      <c r="AEP43" s="1"/>
      <c r="AEQ43" s="1"/>
      <c r="AER43" s="1"/>
      <c r="AES43" s="1"/>
      <c r="AET43" s="1"/>
      <c r="AEU43" s="1"/>
      <c r="AEV43" s="1"/>
      <c r="AEW43" s="1"/>
      <c r="AEX43" s="1"/>
      <c r="AEY43" s="1"/>
      <c r="AEZ43" s="1"/>
      <c r="AFA43" s="1"/>
      <c r="AFB43" s="1"/>
      <c r="AFC43" s="1"/>
      <c r="AFD43" s="1"/>
      <c r="AFE43" s="1"/>
      <c r="AFF43" s="1"/>
      <c r="AFG43" s="1"/>
      <c r="AFH43" s="1"/>
      <c r="AFI43" s="1"/>
      <c r="AFJ43" s="1"/>
      <c r="AFK43" s="1"/>
      <c r="AFL43" s="1"/>
      <c r="AFM43" s="1"/>
      <c r="AFN43" s="1"/>
      <c r="AFO43" s="1"/>
      <c r="AFP43" s="1"/>
      <c r="AFQ43" s="1"/>
      <c r="AFR43" s="1"/>
      <c r="AFS43" s="1"/>
      <c r="AFT43" s="1"/>
      <c r="AFU43" s="1"/>
      <c r="AFV43" s="1"/>
      <c r="AFW43" s="1"/>
      <c r="AFX43" s="1"/>
      <c r="AFY43" s="1"/>
      <c r="AFZ43" s="1"/>
      <c r="AGA43" s="1"/>
      <c r="AGB43" s="1"/>
      <c r="AGC43" s="1"/>
      <c r="AGD43" s="1"/>
      <c r="AGE43" s="1"/>
      <c r="AGF43" s="1"/>
      <c r="AGG43" s="1"/>
      <c r="AGH43" s="1"/>
      <c r="AGI43" s="1"/>
      <c r="AGJ43" s="1"/>
      <c r="AGK43" s="1"/>
      <c r="AGL43" s="1"/>
      <c r="AGM43" s="1"/>
      <c r="AGN43" s="1"/>
      <c r="AGO43" s="1"/>
      <c r="AGP43" s="1"/>
      <c r="AGQ43" s="1"/>
      <c r="AGR43" s="1"/>
      <c r="AGS43" s="1"/>
      <c r="AGT43" s="1"/>
      <c r="AGU43" s="1"/>
      <c r="AGV43" s="1"/>
      <c r="AGW43" s="1"/>
      <c r="AGX43" s="1"/>
      <c r="AGY43" s="1"/>
      <c r="AGZ43" s="1"/>
      <c r="AHA43" s="1"/>
      <c r="AHB43" s="1"/>
      <c r="AHC43" s="1"/>
      <c r="AHD43" s="1"/>
      <c r="AHE43" s="1"/>
      <c r="AHF43" s="1"/>
      <c r="AHG43" s="1"/>
      <c r="AHH43" s="1"/>
      <c r="AHI43" s="1"/>
      <c r="AHJ43" s="1"/>
      <c r="AHK43" s="1"/>
      <c r="AHL43" s="1"/>
      <c r="AHM43" s="1"/>
      <c r="AHN43" s="1"/>
      <c r="AHO43" s="1"/>
      <c r="AHP43" s="1"/>
      <c r="AHQ43" s="1"/>
      <c r="AHR43" s="1"/>
      <c r="AHS43" s="1"/>
      <c r="AHT43" s="1"/>
      <c r="AHU43" s="1"/>
      <c r="AHV43" s="1"/>
      <c r="AHW43" s="1"/>
      <c r="AHX43" s="1"/>
      <c r="AHY43" s="1"/>
      <c r="AHZ43" s="1"/>
      <c r="AIA43" s="1"/>
      <c r="AIB43" s="1"/>
      <c r="AIC43" s="1"/>
      <c r="AID43" s="1"/>
      <c r="AIE43" s="1"/>
      <c r="AIF43" s="1"/>
      <c r="AIG43" s="1"/>
      <c r="AIH43" s="1"/>
      <c r="AII43" s="1"/>
      <c r="AIJ43" s="1"/>
      <c r="AIK43" s="1"/>
      <c r="AIL43" s="1"/>
      <c r="AIM43" s="1"/>
      <c r="AIN43" s="1"/>
      <c r="AIO43" s="1"/>
      <c r="AIP43" s="1"/>
      <c r="AIQ43" s="1"/>
      <c r="AIR43" s="1"/>
      <c r="AIS43" s="1"/>
      <c r="AIT43" s="1"/>
      <c r="AIU43" s="1"/>
      <c r="AIV43" s="1"/>
      <c r="AIW43" s="1"/>
      <c r="AIX43" s="1"/>
      <c r="AIY43" s="1"/>
      <c r="AIZ43" s="1"/>
      <c r="AJA43" s="1"/>
      <c r="AJB43" s="1"/>
      <c r="AJC43" s="1"/>
      <c r="AJD43" s="1"/>
      <c r="AJE43" s="1"/>
      <c r="AJF43" s="1"/>
      <c r="AJG43" s="1"/>
      <c r="AJH43" s="1"/>
      <c r="AJI43" s="1"/>
      <c r="AJJ43" s="1"/>
      <c r="AJK43" s="1"/>
      <c r="AJL43" s="1"/>
      <c r="AJM43" s="1"/>
      <c r="AJN43" s="1"/>
      <c r="AJO43" s="1"/>
      <c r="AJP43" s="1"/>
      <c r="AJQ43" s="1"/>
      <c r="AJR43" s="1"/>
      <c r="AJS43" s="1"/>
      <c r="AJT43" s="1"/>
      <c r="AJU43" s="1"/>
      <c r="AJV43" s="1"/>
      <c r="AJW43" s="1"/>
      <c r="AJX43" s="1"/>
      <c r="AJY43" s="1"/>
      <c r="AJZ43" s="1"/>
      <c r="AKA43" s="1"/>
      <c r="AKB43" s="1"/>
      <c r="AKC43" s="1"/>
      <c r="AKD43" s="1"/>
      <c r="AKE43" s="1"/>
      <c r="AKF43" s="1"/>
      <c r="AKG43" s="1"/>
      <c r="AKH43" s="1"/>
      <c r="AKI43" s="1"/>
      <c r="AKJ43" s="1"/>
      <c r="AKK43" s="1"/>
      <c r="AKL43" s="1"/>
      <c r="AKM43" s="1"/>
      <c r="AKN43" s="1"/>
      <c r="AKO43" s="1"/>
      <c r="AKP43" s="1"/>
      <c r="AKQ43" s="1"/>
      <c r="AKR43" s="1"/>
      <c r="AKS43" s="1"/>
      <c r="AKT43" s="1"/>
      <c r="AKU43" s="1"/>
      <c r="AKV43" s="1"/>
      <c r="AKW43" s="1"/>
      <c r="AKX43" s="1"/>
      <c r="AKY43" s="1"/>
      <c r="AKZ43" s="1"/>
      <c r="ALA43" s="1"/>
      <c r="ALB43" s="1"/>
      <c r="ALC43" s="1"/>
      <c r="ALD43" s="1"/>
      <c r="ALE43" s="1"/>
      <c r="ALF43" s="1"/>
      <c r="ALG43" s="1"/>
      <c r="ALH43" s="1"/>
      <c r="ALI43" s="1"/>
      <c r="ALJ43" s="1"/>
      <c r="ALK43" s="1"/>
      <c r="ALL43" s="1"/>
      <c r="ALM43" s="1"/>
      <c r="ALN43" s="1"/>
      <c r="ALO43" s="1"/>
      <c r="ALP43" s="1"/>
      <c r="ALQ43" s="1"/>
      <c r="ALR43" s="1"/>
      <c r="ALS43" s="1"/>
      <c r="ALT43" s="1"/>
      <c r="ALU43" s="1"/>
      <c r="ALV43" s="1"/>
      <c r="ALW43" s="1"/>
      <c r="ALX43" s="1"/>
      <c r="ALY43" s="1"/>
      <c r="ALZ43" s="1"/>
      <c r="AMA43" s="1"/>
      <c r="AMB43" s="1"/>
      <c r="AMC43" s="1"/>
      <c r="AMD43" s="1"/>
      <c r="AME43" s="1"/>
      <c r="AMF43" s="1"/>
      <c r="AMG43" s="1"/>
    </row>
    <row r="44" spans="1:1021">
      <c r="A44" s="342"/>
      <c r="B44" s="342"/>
      <c r="C44" s="342"/>
      <c r="D44" s="342"/>
      <c r="E44" s="342"/>
      <c r="F44" s="342"/>
      <c r="G44" s="342"/>
      <c r="H44" s="342"/>
      <c r="I44" s="342"/>
      <c r="J44" s="342"/>
      <c r="K44" s="342"/>
      <c r="L44" s="342"/>
      <c r="M44" s="342"/>
      <c r="N44" s="342"/>
      <c r="O44" s="342"/>
      <c r="P44" s="342"/>
      <c r="Q44" s="342"/>
      <c r="R44" s="342"/>
      <c r="S44" s="342"/>
      <c r="T44" s="332" t="s">
        <v>89</v>
      </c>
      <c r="U44" s="332"/>
      <c r="V44" s="332"/>
      <c r="W44" s="332"/>
      <c r="X44" s="332"/>
      <c r="Y44" s="332"/>
      <c r="Z44" s="332"/>
      <c r="AA44" s="332"/>
      <c r="AB44" s="332"/>
      <c r="AC44" s="332"/>
      <c r="AD44" s="332"/>
      <c r="AE44" s="332"/>
      <c r="AF44" s="332"/>
      <c r="AG44" s="332"/>
      <c r="AH44" s="332"/>
      <c r="AI44" s="332"/>
      <c r="AJ44" s="332"/>
      <c r="AK44" s="332"/>
      <c r="AL44" s="332"/>
      <c r="AM44" s="332"/>
      <c r="AN44" s="332"/>
      <c r="AO44" s="332"/>
      <c r="AP44" s="332"/>
      <c r="AQ44" s="1"/>
      <c r="AR44" s="1"/>
      <c r="AS44" s="332" t="s">
        <v>90</v>
      </c>
      <c r="AT44" s="332"/>
      <c r="AU44" s="332"/>
      <c r="AV44" s="332"/>
      <c r="AW44" s="332"/>
      <c r="AX44" s="332"/>
      <c r="AY44" s="332"/>
      <c r="AZ44" s="332"/>
      <c r="BA44" s="332"/>
      <c r="BB44" s="332"/>
      <c r="BC44" s="332"/>
      <c r="BD44" s="332"/>
      <c r="BE44" s="332"/>
      <c r="BF44" s="332"/>
      <c r="BG44" s="332"/>
      <c r="BH44" s="332"/>
      <c r="BI44" s="332"/>
      <c r="BJ44" s="332"/>
      <c r="BK44" s="332"/>
      <c r="BL44" s="332"/>
      <c r="BM44" s="332"/>
      <c r="BN44" s="332"/>
      <c r="BO44" s="332"/>
      <c r="BP44" s="332"/>
      <c r="BQ44" s="332"/>
      <c r="BR44" s="332"/>
      <c r="BS44" s="332"/>
      <c r="BT44" s="332"/>
      <c r="BU44" s="332"/>
      <c r="BV44" s="332"/>
      <c r="BW44" s="1"/>
      <c r="BX44" s="1"/>
      <c r="BY44" s="1"/>
      <c r="BZ44" s="1"/>
      <c r="CA44" s="1"/>
      <c r="CB44" s="1"/>
      <c r="CC44" s="1"/>
      <c r="CD44" s="1"/>
      <c r="CE44" s="1"/>
      <c r="CF44" s="1"/>
      <c r="CG44" s="1"/>
      <c r="CH44" s="1"/>
      <c r="CI44" s="1"/>
      <c r="CJ44" s="1"/>
      <c r="CK44" s="1"/>
      <c r="CL44" s="99"/>
      <c r="CM44" s="79" t="s">
        <v>486</v>
      </c>
      <c r="CN44" s="79"/>
      <c r="CO44" s="79"/>
      <c r="CP44" s="79"/>
      <c r="CQ44" s="79"/>
      <c r="CR44" s="79"/>
      <c r="CS44" s="79"/>
      <c r="CT44" s="79"/>
      <c r="CU44" s="79"/>
      <c r="CV44" s="79"/>
      <c r="CW44" s="79"/>
      <c r="CX44" s="79"/>
      <c r="CY44" s="79"/>
      <c r="CZ44" s="79"/>
      <c r="DA44" s="323"/>
      <c r="DB44" s="323"/>
      <c r="DC44" s="323"/>
      <c r="DD44" s="323"/>
      <c r="DE44" s="323"/>
      <c r="DF44" s="323"/>
      <c r="DG44" s="323"/>
      <c r="DH44" s="323"/>
      <c r="DI44" s="323"/>
      <c r="DJ44" s="323"/>
      <c r="DK44" s="323"/>
      <c r="DL44" s="323"/>
      <c r="DM44" s="323"/>
      <c r="DN44" s="323"/>
      <c r="DO44" s="323"/>
      <c r="DP44" s="323"/>
      <c r="DQ44" s="79"/>
      <c r="DR44" s="324"/>
      <c r="DS44" s="324"/>
      <c r="DT44" s="324"/>
      <c r="DU44" s="324"/>
      <c r="DV44" s="324"/>
      <c r="DW44" s="324"/>
      <c r="DX44" s="324"/>
      <c r="DY44" s="324"/>
      <c r="DZ44" s="324"/>
      <c r="EA44" s="324"/>
      <c r="EB44" s="324"/>
      <c r="EC44" s="79"/>
      <c r="ED44" s="324"/>
      <c r="EE44" s="324"/>
      <c r="EF44" s="324"/>
      <c r="EG44" s="324"/>
      <c r="EH44" s="324"/>
      <c r="EI44" s="324"/>
      <c r="EJ44" s="324"/>
      <c r="EK44" s="324"/>
      <c r="EL44" s="324"/>
      <c r="EM44" s="324"/>
      <c r="EN44" s="324"/>
      <c r="EO44" s="324"/>
      <c r="EP44" s="324"/>
      <c r="EQ44" s="324"/>
      <c r="ER44" s="324"/>
      <c r="ES44" s="79"/>
      <c r="ET44" s="320"/>
      <c r="EU44" s="320"/>
      <c r="EV44" s="320"/>
      <c r="EW44" s="320"/>
      <c r="EX44" s="320"/>
      <c r="EY44" s="320"/>
      <c r="EZ44" s="320"/>
      <c r="FA44" s="320"/>
      <c r="FB44" s="320"/>
      <c r="FC44" s="320"/>
      <c r="FD44" s="320"/>
      <c r="FE44" s="320"/>
      <c r="FF44" s="79"/>
      <c r="FG44" s="100"/>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1"/>
      <c r="VB44" s="1"/>
      <c r="VC44" s="1"/>
      <c r="VD44" s="1"/>
      <c r="VE44" s="1"/>
      <c r="VF44" s="1"/>
      <c r="VG44" s="1"/>
      <c r="VH44" s="1"/>
      <c r="VI44" s="1"/>
      <c r="VJ44" s="1"/>
      <c r="VK44" s="1"/>
      <c r="VL44" s="1"/>
      <c r="VM44" s="1"/>
      <c r="VN44" s="1"/>
      <c r="VO44" s="1"/>
      <c r="VP44" s="1"/>
      <c r="VQ44" s="1"/>
      <c r="VR44" s="1"/>
      <c r="VS44" s="1"/>
      <c r="VT44" s="1"/>
      <c r="VU44" s="1"/>
      <c r="VV44" s="1"/>
      <c r="VW44" s="1"/>
      <c r="VX44" s="1"/>
      <c r="VY44" s="1"/>
      <c r="VZ44" s="1"/>
      <c r="WA44" s="1"/>
      <c r="WB44" s="1"/>
      <c r="WC44" s="1"/>
      <c r="WD44" s="1"/>
      <c r="WE44" s="1"/>
      <c r="WF44" s="1"/>
      <c r="WG44" s="1"/>
      <c r="WH44" s="1"/>
      <c r="WI44" s="1"/>
      <c r="WJ44" s="1"/>
      <c r="WK44" s="1"/>
      <c r="WL44" s="1"/>
      <c r="WM44" s="1"/>
      <c r="WN44" s="1"/>
      <c r="WO44" s="1"/>
      <c r="WP44" s="1"/>
      <c r="WQ44" s="1"/>
      <c r="WR44" s="1"/>
      <c r="WS44" s="1"/>
      <c r="WT44" s="1"/>
      <c r="WU44" s="1"/>
      <c r="WV44" s="1"/>
      <c r="WW44" s="1"/>
      <c r="WX44" s="1"/>
      <c r="WY44" s="1"/>
      <c r="WZ44" s="1"/>
      <c r="XA44" s="1"/>
      <c r="XB44" s="1"/>
      <c r="XC44" s="1"/>
      <c r="XD44" s="1"/>
      <c r="XE44" s="1"/>
      <c r="XF44" s="1"/>
      <c r="XG44" s="1"/>
      <c r="XH44" s="1"/>
      <c r="XI44" s="1"/>
      <c r="XJ44" s="1"/>
      <c r="XK44" s="1"/>
      <c r="XL44" s="1"/>
      <c r="XM44" s="1"/>
      <c r="XN44" s="1"/>
      <c r="XO44" s="1"/>
      <c r="XP44" s="1"/>
      <c r="XQ44" s="1"/>
      <c r="XR44" s="1"/>
      <c r="XS44" s="1"/>
      <c r="XT44" s="1"/>
      <c r="XU44" s="1"/>
      <c r="XV44" s="1"/>
      <c r="XW44" s="1"/>
      <c r="XX44" s="1"/>
      <c r="XY44" s="1"/>
      <c r="XZ44" s="1"/>
      <c r="YA44" s="1"/>
      <c r="YB44" s="1"/>
      <c r="YC44" s="1"/>
      <c r="YD44" s="1"/>
      <c r="YE44" s="1"/>
      <c r="YF44" s="1"/>
      <c r="YG44" s="1"/>
      <c r="YH44" s="1"/>
      <c r="YI44" s="1"/>
      <c r="YJ44" s="1"/>
      <c r="YK44" s="1"/>
      <c r="YL44" s="1"/>
      <c r="YM44" s="1"/>
      <c r="YN44" s="1"/>
      <c r="YO44" s="1"/>
      <c r="YP44" s="1"/>
      <c r="YQ44" s="1"/>
      <c r="YR44" s="1"/>
      <c r="YS44" s="1"/>
      <c r="YT44" s="1"/>
      <c r="YU44" s="1"/>
      <c r="YV44" s="1"/>
      <c r="YW44" s="1"/>
      <c r="YX44" s="1"/>
      <c r="YY44" s="1"/>
      <c r="YZ44" s="1"/>
      <c r="ZA44" s="1"/>
      <c r="ZB44" s="1"/>
      <c r="ZC44" s="1"/>
      <c r="ZD44" s="1"/>
      <c r="ZE44" s="1"/>
      <c r="ZF44" s="1"/>
      <c r="ZG44" s="1"/>
      <c r="ZH44" s="1"/>
      <c r="ZI44" s="1"/>
      <c r="ZJ44" s="1"/>
      <c r="ZK44" s="1"/>
      <c r="ZL44" s="1"/>
      <c r="ZM44" s="1"/>
      <c r="ZN44" s="1"/>
      <c r="ZO44" s="1"/>
      <c r="ZP44" s="1"/>
      <c r="ZQ44" s="1"/>
      <c r="ZR44" s="1"/>
      <c r="ZS44" s="1"/>
      <c r="ZT44" s="1"/>
      <c r="ZU44" s="1"/>
      <c r="ZV44" s="1"/>
      <c r="ZW44" s="1"/>
      <c r="ZX44" s="1"/>
      <c r="ZY44" s="1"/>
      <c r="ZZ44" s="1"/>
      <c r="AAA44" s="1"/>
      <c r="AAB44" s="1"/>
      <c r="AAC44" s="1"/>
      <c r="AAD44" s="1"/>
      <c r="AAE44" s="1"/>
      <c r="AAF44" s="1"/>
      <c r="AAG44" s="1"/>
      <c r="AAH44" s="1"/>
      <c r="AAI44" s="1"/>
      <c r="AAJ44" s="1"/>
      <c r="AAK44" s="1"/>
      <c r="AAL44" s="1"/>
      <c r="AAM44" s="1"/>
      <c r="AAN44" s="1"/>
      <c r="AAO44" s="1"/>
      <c r="AAP44" s="1"/>
      <c r="AAQ44" s="1"/>
      <c r="AAR44" s="1"/>
      <c r="AAS44" s="1"/>
      <c r="AAT44" s="1"/>
      <c r="AAU44" s="1"/>
      <c r="AAV44" s="1"/>
      <c r="AAW44" s="1"/>
      <c r="AAX44" s="1"/>
      <c r="AAY44" s="1"/>
      <c r="AAZ44" s="1"/>
      <c r="ABA44" s="1"/>
      <c r="ABB44" s="1"/>
      <c r="ABC44" s="1"/>
      <c r="ABD44" s="1"/>
      <c r="ABE44" s="1"/>
      <c r="ABF44" s="1"/>
      <c r="ABG44" s="1"/>
      <c r="ABH44" s="1"/>
      <c r="ABI44" s="1"/>
      <c r="ABJ44" s="1"/>
      <c r="ABK44" s="1"/>
      <c r="ABL44" s="1"/>
      <c r="ABM44" s="1"/>
      <c r="ABN44" s="1"/>
      <c r="ABO44" s="1"/>
      <c r="ABP44" s="1"/>
      <c r="ABQ44" s="1"/>
      <c r="ABR44" s="1"/>
      <c r="ABS44" s="1"/>
      <c r="ABT44" s="1"/>
      <c r="ABU44" s="1"/>
      <c r="ABV44" s="1"/>
      <c r="ABW44" s="1"/>
      <c r="ABX44" s="1"/>
      <c r="ABY44" s="1"/>
      <c r="ABZ44" s="1"/>
      <c r="ACA44" s="1"/>
      <c r="ACB44" s="1"/>
      <c r="ACC44" s="1"/>
      <c r="ACD44" s="1"/>
      <c r="ACE44" s="1"/>
      <c r="ACF44" s="1"/>
      <c r="ACG44" s="1"/>
      <c r="ACH44" s="1"/>
      <c r="ACI44" s="1"/>
      <c r="ACJ44" s="1"/>
      <c r="ACK44" s="1"/>
      <c r="ACL44" s="1"/>
      <c r="ACM44" s="1"/>
      <c r="ACN44" s="1"/>
      <c r="ACO44" s="1"/>
      <c r="ACP44" s="1"/>
      <c r="ACQ44" s="1"/>
      <c r="ACR44" s="1"/>
      <c r="ACS44" s="1"/>
      <c r="ACT44" s="1"/>
      <c r="ACU44" s="1"/>
      <c r="ACV44" s="1"/>
      <c r="ACW44" s="1"/>
      <c r="ACX44" s="1"/>
      <c r="ACY44" s="1"/>
      <c r="ACZ44" s="1"/>
      <c r="ADA44" s="1"/>
      <c r="ADB44" s="1"/>
      <c r="ADC44" s="1"/>
      <c r="ADD44" s="1"/>
      <c r="ADE44" s="1"/>
      <c r="ADF44" s="1"/>
      <c r="ADG44" s="1"/>
      <c r="ADH44" s="1"/>
      <c r="ADI44" s="1"/>
      <c r="ADJ44" s="1"/>
      <c r="ADK44" s="1"/>
      <c r="ADL44" s="1"/>
      <c r="ADM44" s="1"/>
      <c r="ADN44" s="1"/>
      <c r="ADO44" s="1"/>
      <c r="ADP44" s="1"/>
      <c r="ADQ44" s="1"/>
      <c r="ADR44" s="1"/>
      <c r="ADS44" s="1"/>
      <c r="ADT44" s="1"/>
      <c r="ADU44" s="1"/>
      <c r="ADV44" s="1"/>
      <c r="ADW44" s="1"/>
      <c r="ADX44" s="1"/>
      <c r="ADY44" s="1"/>
      <c r="ADZ44" s="1"/>
      <c r="AEA44" s="1"/>
      <c r="AEB44" s="1"/>
      <c r="AEC44" s="1"/>
      <c r="AED44" s="1"/>
      <c r="AEE44" s="1"/>
      <c r="AEF44" s="1"/>
      <c r="AEG44" s="1"/>
      <c r="AEH44" s="1"/>
      <c r="AEI44" s="1"/>
      <c r="AEJ44" s="1"/>
      <c r="AEK44" s="1"/>
      <c r="AEL44" s="1"/>
      <c r="AEM44" s="1"/>
      <c r="AEN44" s="1"/>
      <c r="AEO44" s="1"/>
      <c r="AEP44" s="1"/>
      <c r="AEQ44" s="1"/>
      <c r="AER44" s="1"/>
      <c r="AES44" s="1"/>
      <c r="AET44" s="1"/>
      <c r="AEU44" s="1"/>
      <c r="AEV44" s="1"/>
      <c r="AEW44" s="1"/>
      <c r="AEX44" s="1"/>
      <c r="AEY44" s="1"/>
      <c r="AEZ44" s="1"/>
      <c r="AFA44" s="1"/>
      <c r="AFB44" s="1"/>
      <c r="AFC44" s="1"/>
      <c r="AFD44" s="1"/>
      <c r="AFE44" s="1"/>
      <c r="AFF44" s="1"/>
      <c r="AFG44" s="1"/>
      <c r="AFH44" s="1"/>
      <c r="AFI44" s="1"/>
      <c r="AFJ44" s="1"/>
      <c r="AFK44" s="1"/>
      <c r="AFL44" s="1"/>
      <c r="AFM44" s="1"/>
      <c r="AFN44" s="1"/>
      <c r="AFO44" s="1"/>
      <c r="AFP44" s="1"/>
      <c r="AFQ44" s="1"/>
      <c r="AFR44" s="1"/>
      <c r="AFS44" s="1"/>
      <c r="AFT44" s="1"/>
      <c r="AFU44" s="1"/>
      <c r="AFV44" s="1"/>
      <c r="AFW44" s="1"/>
      <c r="AFX44" s="1"/>
      <c r="AFY44" s="1"/>
      <c r="AFZ44" s="1"/>
      <c r="AGA44" s="1"/>
      <c r="AGB44" s="1"/>
      <c r="AGC44" s="1"/>
      <c r="AGD44" s="1"/>
      <c r="AGE44" s="1"/>
      <c r="AGF44" s="1"/>
      <c r="AGG44" s="1"/>
      <c r="AGH44" s="1"/>
      <c r="AGI44" s="1"/>
      <c r="AGJ44" s="1"/>
      <c r="AGK44" s="1"/>
      <c r="AGL44" s="1"/>
      <c r="AGM44" s="1"/>
      <c r="AGN44" s="1"/>
      <c r="AGO44" s="1"/>
      <c r="AGP44" s="1"/>
      <c r="AGQ44" s="1"/>
      <c r="AGR44" s="1"/>
      <c r="AGS44" s="1"/>
      <c r="AGT44" s="1"/>
      <c r="AGU44" s="1"/>
      <c r="AGV44" s="1"/>
      <c r="AGW44" s="1"/>
      <c r="AGX44" s="1"/>
      <c r="AGY44" s="1"/>
      <c r="AGZ44" s="1"/>
      <c r="AHA44" s="1"/>
      <c r="AHB44" s="1"/>
      <c r="AHC44" s="1"/>
      <c r="AHD44" s="1"/>
      <c r="AHE44" s="1"/>
      <c r="AHF44" s="1"/>
      <c r="AHG44" s="1"/>
      <c r="AHH44" s="1"/>
      <c r="AHI44" s="1"/>
      <c r="AHJ44" s="1"/>
      <c r="AHK44" s="1"/>
      <c r="AHL44" s="1"/>
      <c r="AHM44" s="1"/>
      <c r="AHN44" s="1"/>
      <c r="AHO44" s="1"/>
      <c r="AHP44" s="1"/>
      <c r="AHQ44" s="1"/>
      <c r="AHR44" s="1"/>
      <c r="AHS44" s="1"/>
      <c r="AHT44" s="1"/>
      <c r="AHU44" s="1"/>
      <c r="AHV44" s="1"/>
      <c r="AHW44" s="1"/>
      <c r="AHX44" s="1"/>
      <c r="AHY44" s="1"/>
      <c r="AHZ44" s="1"/>
      <c r="AIA44" s="1"/>
      <c r="AIB44" s="1"/>
      <c r="AIC44" s="1"/>
      <c r="AID44" s="1"/>
      <c r="AIE44" s="1"/>
      <c r="AIF44" s="1"/>
      <c r="AIG44" s="1"/>
      <c r="AIH44" s="1"/>
      <c r="AII44" s="1"/>
      <c r="AIJ44" s="1"/>
      <c r="AIK44" s="1"/>
      <c r="AIL44" s="1"/>
      <c r="AIM44" s="1"/>
      <c r="AIN44" s="1"/>
      <c r="AIO44" s="1"/>
      <c r="AIP44" s="1"/>
      <c r="AIQ44" s="1"/>
      <c r="AIR44" s="1"/>
      <c r="AIS44" s="1"/>
      <c r="AIT44" s="1"/>
      <c r="AIU44" s="1"/>
      <c r="AIV44" s="1"/>
      <c r="AIW44" s="1"/>
      <c r="AIX44" s="1"/>
      <c r="AIY44" s="1"/>
      <c r="AIZ44" s="1"/>
      <c r="AJA44" s="1"/>
      <c r="AJB44" s="1"/>
      <c r="AJC44" s="1"/>
      <c r="AJD44" s="1"/>
      <c r="AJE44" s="1"/>
      <c r="AJF44" s="1"/>
      <c r="AJG44" s="1"/>
      <c r="AJH44" s="1"/>
      <c r="AJI44" s="1"/>
      <c r="AJJ44" s="1"/>
      <c r="AJK44" s="1"/>
      <c r="AJL44" s="1"/>
      <c r="AJM44" s="1"/>
      <c r="AJN44" s="1"/>
      <c r="AJO44" s="1"/>
      <c r="AJP44" s="1"/>
      <c r="AJQ44" s="1"/>
      <c r="AJR44" s="1"/>
      <c r="AJS44" s="1"/>
      <c r="AJT44" s="1"/>
      <c r="AJU44" s="1"/>
      <c r="AJV44" s="1"/>
      <c r="AJW44" s="1"/>
      <c r="AJX44" s="1"/>
      <c r="AJY44" s="1"/>
      <c r="AJZ44" s="1"/>
      <c r="AKA44" s="1"/>
      <c r="AKB44" s="1"/>
      <c r="AKC44" s="1"/>
      <c r="AKD44" s="1"/>
      <c r="AKE44" s="1"/>
      <c r="AKF44" s="1"/>
      <c r="AKG44" s="1"/>
      <c r="AKH44" s="1"/>
      <c r="AKI44" s="1"/>
      <c r="AKJ44" s="1"/>
      <c r="AKK44" s="1"/>
      <c r="AKL44" s="1"/>
      <c r="AKM44" s="1"/>
      <c r="AKN44" s="1"/>
      <c r="AKO44" s="1"/>
      <c r="AKP44" s="1"/>
      <c r="AKQ44" s="1"/>
      <c r="AKR44" s="1"/>
      <c r="AKS44" s="1"/>
      <c r="AKT44" s="1"/>
      <c r="AKU44" s="1"/>
      <c r="AKV44" s="1"/>
      <c r="AKW44" s="1"/>
      <c r="AKX44" s="1"/>
      <c r="AKY44" s="1"/>
      <c r="AKZ44" s="1"/>
      <c r="ALA44" s="1"/>
      <c r="ALB44" s="1"/>
      <c r="ALC44" s="1"/>
      <c r="ALD44" s="1"/>
      <c r="ALE44" s="1"/>
      <c r="ALF44" s="1"/>
      <c r="ALG44" s="1"/>
      <c r="ALH44" s="1"/>
      <c r="ALI44" s="1"/>
      <c r="ALJ44" s="1"/>
      <c r="ALK44" s="1"/>
      <c r="ALL44" s="1"/>
      <c r="ALM44" s="1"/>
      <c r="ALN44" s="1"/>
      <c r="ALO44" s="1"/>
      <c r="ALP44" s="1"/>
      <c r="ALQ44" s="1"/>
      <c r="ALR44" s="1"/>
      <c r="ALS44" s="1"/>
      <c r="ALT44" s="1"/>
      <c r="ALU44" s="1"/>
      <c r="ALV44" s="1"/>
      <c r="ALW44" s="1"/>
      <c r="ALX44" s="1"/>
      <c r="ALY44" s="1"/>
      <c r="ALZ44" s="1"/>
      <c r="AMA44" s="1"/>
      <c r="AMB44" s="1"/>
      <c r="AMC44" s="1"/>
      <c r="AMD44" s="1"/>
      <c r="AME44" s="1"/>
      <c r="AMF44" s="1"/>
      <c r="AMG44" s="1"/>
    </row>
    <row r="45" spans="1:1021">
      <c r="A45" s="79" t="s">
        <v>485</v>
      </c>
      <c r="B45" s="79"/>
      <c r="C45" s="79"/>
      <c r="D45" s="79"/>
      <c r="E45" s="79"/>
      <c r="F45" s="79"/>
      <c r="G45" s="79"/>
      <c r="H45" s="79"/>
      <c r="I45" s="79"/>
      <c r="J45" s="79"/>
      <c r="K45" s="79"/>
      <c r="L45" s="79"/>
      <c r="M45" s="79"/>
      <c r="N45" s="79"/>
      <c r="O45" s="79"/>
      <c r="P45" s="79"/>
      <c r="Q45" s="79"/>
      <c r="R45" s="79"/>
      <c r="S45" s="79"/>
      <c r="T45" s="79"/>
      <c r="U45" s="79"/>
      <c r="V45" s="79"/>
      <c r="W45" s="79"/>
      <c r="X45" s="79"/>
      <c r="Y45" s="79"/>
      <c r="Z45" s="79"/>
      <c r="AA45" s="79"/>
      <c r="AB45" s="79"/>
      <c r="AC45" s="79"/>
      <c r="AD45" s="79"/>
      <c r="AE45" s="79"/>
      <c r="AF45" s="79"/>
      <c r="AG45" s="79"/>
      <c r="AH45" s="79"/>
      <c r="AI45" s="79"/>
      <c r="AJ45" s="79"/>
      <c r="AK45" s="79"/>
      <c r="AL45" s="79"/>
      <c r="AM45" s="79"/>
      <c r="AN45" s="79"/>
      <c r="AO45" s="79"/>
      <c r="AP45" s="79"/>
      <c r="AQ45" s="79"/>
      <c r="AR45" s="79"/>
      <c r="AS45" s="79"/>
      <c r="AT45" s="79"/>
      <c r="AU45" s="79"/>
      <c r="AV45" s="79"/>
      <c r="AW45" s="79"/>
      <c r="AX45" s="79"/>
      <c r="AY45" s="79"/>
      <c r="AZ45" s="79"/>
      <c r="BA45" s="79"/>
      <c r="BB45" s="79"/>
      <c r="BC45" s="79"/>
      <c r="BD45" s="79"/>
      <c r="BE45" s="79"/>
      <c r="BF45" s="79"/>
      <c r="BG45" s="79"/>
      <c r="BH45" s="79"/>
      <c r="BI45" s="79"/>
      <c r="BJ45" s="79"/>
      <c r="BK45" s="79"/>
      <c r="BL45" s="79"/>
      <c r="BM45" s="79"/>
      <c r="BN45" s="79"/>
      <c r="BO45" s="79"/>
      <c r="BP45" s="79"/>
      <c r="BQ45" s="79"/>
      <c r="BR45" s="79"/>
      <c r="BS45" s="79"/>
      <c r="BT45" s="79"/>
      <c r="BU45" s="79"/>
      <c r="BV45" s="79"/>
      <c r="BW45" s="1"/>
      <c r="BX45" s="1"/>
      <c r="BY45" s="1"/>
      <c r="BZ45" s="1"/>
      <c r="CA45" s="1"/>
      <c r="CB45" s="1"/>
      <c r="CC45" s="1"/>
      <c r="CD45" s="1"/>
      <c r="CE45" s="1"/>
      <c r="CF45" s="1"/>
      <c r="CG45" s="1"/>
      <c r="CH45" s="1"/>
      <c r="CI45" s="1"/>
      <c r="CJ45" s="1"/>
      <c r="CK45" s="1"/>
      <c r="CL45" s="99"/>
      <c r="CM45" s="79"/>
      <c r="CN45" s="79"/>
      <c r="CO45" s="79"/>
      <c r="CP45" s="79"/>
      <c r="CQ45" s="79"/>
      <c r="CR45" s="79"/>
      <c r="CS45" s="79"/>
      <c r="CT45" s="79"/>
      <c r="CU45" s="79"/>
      <c r="CV45" s="79"/>
      <c r="CW45" s="79"/>
      <c r="CX45" s="79"/>
      <c r="CY45" s="79"/>
      <c r="CZ45" s="79"/>
      <c r="DA45" s="325" t="s">
        <v>115</v>
      </c>
      <c r="DB45" s="325"/>
      <c r="DC45" s="325"/>
      <c r="DD45" s="325"/>
      <c r="DE45" s="325"/>
      <c r="DF45" s="325"/>
      <c r="DG45" s="325"/>
      <c r="DH45" s="325"/>
      <c r="DI45" s="325"/>
      <c r="DJ45" s="325"/>
      <c r="DK45" s="325"/>
      <c r="DL45" s="325"/>
      <c r="DM45" s="325"/>
      <c r="DN45" s="325"/>
      <c r="DO45" s="325"/>
      <c r="DP45" s="325"/>
      <c r="DQ45" s="90"/>
      <c r="DR45" s="325" t="s">
        <v>89</v>
      </c>
      <c r="DS45" s="325"/>
      <c r="DT45" s="325"/>
      <c r="DU45" s="325"/>
      <c r="DV45" s="325"/>
      <c r="DW45" s="325"/>
      <c r="DX45" s="325"/>
      <c r="DY45" s="325"/>
      <c r="DZ45" s="325"/>
      <c r="EA45" s="325"/>
      <c r="EB45" s="325"/>
      <c r="EC45" s="90"/>
      <c r="ED45" s="325" t="s">
        <v>90</v>
      </c>
      <c r="EE45" s="325"/>
      <c r="EF45" s="325"/>
      <c r="EG45" s="325"/>
      <c r="EH45" s="325"/>
      <c r="EI45" s="325"/>
      <c r="EJ45" s="325"/>
      <c r="EK45" s="325"/>
      <c r="EL45" s="325"/>
      <c r="EM45" s="325"/>
      <c r="EN45" s="325"/>
      <c r="EO45" s="325"/>
      <c r="EP45" s="325"/>
      <c r="EQ45" s="325"/>
      <c r="ER45" s="325"/>
      <c r="ES45" s="90"/>
      <c r="ET45" s="325" t="s">
        <v>116</v>
      </c>
      <c r="EU45" s="325"/>
      <c r="EV45" s="325"/>
      <c r="EW45" s="325"/>
      <c r="EX45" s="325"/>
      <c r="EY45" s="325"/>
      <c r="EZ45" s="325"/>
      <c r="FA45" s="325"/>
      <c r="FB45" s="325"/>
      <c r="FC45" s="325"/>
      <c r="FD45" s="325"/>
      <c r="FE45" s="325"/>
      <c r="FF45" s="98"/>
      <c r="FG45" s="100"/>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1"/>
      <c r="VB45" s="1"/>
      <c r="VC45" s="1"/>
      <c r="VD45" s="1"/>
      <c r="VE45" s="1"/>
      <c r="VF45" s="1"/>
      <c r="VG45" s="1"/>
      <c r="VH45" s="1"/>
      <c r="VI45" s="1"/>
      <c r="VJ45" s="1"/>
      <c r="VK45" s="1"/>
      <c r="VL45" s="1"/>
      <c r="VM45" s="1"/>
      <c r="VN45" s="1"/>
      <c r="VO45" s="1"/>
      <c r="VP45" s="1"/>
      <c r="VQ45" s="1"/>
      <c r="VR45" s="1"/>
      <c r="VS45" s="1"/>
      <c r="VT45" s="1"/>
      <c r="VU45" s="1"/>
      <c r="VV45" s="1"/>
      <c r="VW45" s="1"/>
      <c r="VX45" s="1"/>
      <c r="VY45" s="1"/>
      <c r="VZ45" s="1"/>
      <c r="WA45" s="1"/>
      <c r="WB45" s="1"/>
      <c r="WC45" s="1"/>
      <c r="WD45" s="1"/>
      <c r="WE45" s="1"/>
      <c r="WF45" s="1"/>
      <c r="WG45" s="1"/>
      <c r="WH45" s="1"/>
      <c r="WI45" s="1"/>
      <c r="WJ45" s="1"/>
      <c r="WK45" s="1"/>
      <c r="WL45" s="1"/>
      <c r="WM45" s="1"/>
      <c r="WN45" s="1"/>
      <c r="WO45" s="1"/>
      <c r="WP45" s="1"/>
      <c r="WQ45" s="1"/>
      <c r="WR45" s="1"/>
      <c r="WS45" s="1"/>
      <c r="WT45" s="1"/>
      <c r="WU45" s="1"/>
      <c r="WV45" s="1"/>
      <c r="WW45" s="1"/>
      <c r="WX45" s="1"/>
      <c r="WY45" s="1"/>
      <c r="WZ45" s="1"/>
      <c r="XA45" s="1"/>
      <c r="XB45" s="1"/>
      <c r="XC45" s="1"/>
      <c r="XD45" s="1"/>
      <c r="XE45" s="1"/>
      <c r="XF45" s="1"/>
      <c r="XG45" s="1"/>
      <c r="XH45" s="1"/>
      <c r="XI45" s="1"/>
      <c r="XJ45" s="1"/>
      <c r="XK45" s="1"/>
      <c r="XL45" s="1"/>
      <c r="XM45" s="1"/>
      <c r="XN45" s="1"/>
      <c r="XO45" s="1"/>
      <c r="XP45" s="1"/>
      <c r="XQ45" s="1"/>
      <c r="XR45" s="1"/>
      <c r="XS45" s="1"/>
      <c r="XT45" s="1"/>
      <c r="XU45" s="1"/>
      <c r="XV45" s="1"/>
      <c r="XW45" s="1"/>
      <c r="XX45" s="1"/>
      <c r="XY45" s="1"/>
      <c r="XZ45" s="1"/>
      <c r="YA45" s="1"/>
      <c r="YB45" s="1"/>
      <c r="YC45" s="1"/>
      <c r="YD45" s="1"/>
      <c r="YE45" s="1"/>
      <c r="YF45" s="1"/>
      <c r="YG45" s="1"/>
      <c r="YH45" s="1"/>
      <c r="YI45" s="1"/>
      <c r="YJ45" s="1"/>
      <c r="YK45" s="1"/>
      <c r="YL45" s="1"/>
      <c r="YM45" s="1"/>
      <c r="YN45" s="1"/>
      <c r="YO45" s="1"/>
      <c r="YP45" s="1"/>
      <c r="YQ45" s="1"/>
      <c r="YR45" s="1"/>
      <c r="YS45" s="1"/>
      <c r="YT45" s="1"/>
      <c r="YU45" s="1"/>
      <c r="YV45" s="1"/>
      <c r="YW45" s="1"/>
      <c r="YX45" s="1"/>
      <c r="YY45" s="1"/>
      <c r="YZ45" s="1"/>
      <c r="ZA45" s="1"/>
      <c r="ZB45" s="1"/>
      <c r="ZC45" s="1"/>
      <c r="ZD45" s="1"/>
      <c r="ZE45" s="1"/>
      <c r="ZF45" s="1"/>
      <c r="ZG45" s="1"/>
      <c r="ZH45" s="1"/>
      <c r="ZI45" s="1"/>
      <c r="ZJ45" s="1"/>
      <c r="ZK45" s="1"/>
      <c r="ZL45" s="1"/>
      <c r="ZM45" s="1"/>
      <c r="ZN45" s="1"/>
      <c r="ZO45" s="1"/>
      <c r="ZP45" s="1"/>
      <c r="ZQ45" s="1"/>
      <c r="ZR45" s="1"/>
      <c r="ZS45" s="1"/>
      <c r="ZT45" s="1"/>
      <c r="ZU45" s="1"/>
      <c r="ZV45" s="1"/>
      <c r="ZW45" s="1"/>
      <c r="ZX45" s="1"/>
      <c r="ZY45" s="1"/>
      <c r="ZZ45" s="1"/>
      <c r="AAA45" s="1"/>
      <c r="AAB45" s="1"/>
      <c r="AAC45" s="1"/>
      <c r="AAD45" s="1"/>
      <c r="AAE45" s="1"/>
      <c r="AAF45" s="1"/>
      <c r="AAG45" s="1"/>
      <c r="AAH45" s="1"/>
      <c r="AAI45" s="1"/>
      <c r="AAJ45" s="1"/>
      <c r="AAK45" s="1"/>
      <c r="AAL45" s="1"/>
      <c r="AAM45" s="1"/>
      <c r="AAN45" s="1"/>
      <c r="AAO45" s="1"/>
      <c r="AAP45" s="1"/>
      <c r="AAQ45" s="1"/>
      <c r="AAR45" s="1"/>
      <c r="AAS45" s="1"/>
      <c r="AAT45" s="1"/>
      <c r="AAU45" s="1"/>
      <c r="AAV45" s="1"/>
      <c r="AAW45" s="1"/>
      <c r="AAX45" s="1"/>
      <c r="AAY45" s="1"/>
      <c r="AAZ45" s="1"/>
      <c r="ABA45" s="1"/>
      <c r="ABB45" s="1"/>
      <c r="ABC45" s="1"/>
      <c r="ABD45" s="1"/>
      <c r="ABE45" s="1"/>
      <c r="ABF45" s="1"/>
      <c r="ABG45" s="1"/>
      <c r="ABH45" s="1"/>
      <c r="ABI45" s="1"/>
      <c r="ABJ45" s="1"/>
      <c r="ABK45" s="1"/>
      <c r="ABL45" s="1"/>
      <c r="ABM45" s="1"/>
      <c r="ABN45" s="1"/>
      <c r="ABO45" s="1"/>
      <c r="ABP45" s="1"/>
      <c r="ABQ45" s="1"/>
      <c r="ABR45" s="1"/>
      <c r="ABS45" s="1"/>
      <c r="ABT45" s="1"/>
      <c r="ABU45" s="1"/>
      <c r="ABV45" s="1"/>
      <c r="ABW45" s="1"/>
      <c r="ABX45" s="1"/>
      <c r="ABY45" s="1"/>
      <c r="ABZ45" s="1"/>
      <c r="ACA45" s="1"/>
      <c r="ACB45" s="1"/>
      <c r="ACC45" s="1"/>
      <c r="ACD45" s="1"/>
      <c r="ACE45" s="1"/>
      <c r="ACF45" s="1"/>
      <c r="ACG45" s="1"/>
      <c r="ACH45" s="1"/>
      <c r="ACI45" s="1"/>
      <c r="ACJ45" s="1"/>
      <c r="ACK45" s="1"/>
      <c r="ACL45" s="1"/>
      <c r="ACM45" s="1"/>
      <c r="ACN45" s="1"/>
      <c r="ACO45" s="1"/>
      <c r="ACP45" s="1"/>
      <c r="ACQ45" s="1"/>
      <c r="ACR45" s="1"/>
      <c r="ACS45" s="1"/>
      <c r="ACT45" s="1"/>
      <c r="ACU45" s="1"/>
      <c r="ACV45" s="1"/>
      <c r="ACW45" s="1"/>
      <c r="ACX45" s="1"/>
      <c r="ACY45" s="1"/>
      <c r="ACZ45" s="1"/>
      <c r="ADA45" s="1"/>
      <c r="ADB45" s="1"/>
      <c r="ADC45" s="1"/>
      <c r="ADD45" s="1"/>
      <c r="ADE45" s="1"/>
      <c r="ADF45" s="1"/>
      <c r="ADG45" s="1"/>
      <c r="ADH45" s="1"/>
      <c r="ADI45" s="1"/>
      <c r="ADJ45" s="1"/>
      <c r="ADK45" s="1"/>
      <c r="ADL45" s="1"/>
      <c r="ADM45" s="1"/>
      <c r="ADN45" s="1"/>
      <c r="ADO45" s="1"/>
      <c r="ADP45" s="1"/>
      <c r="ADQ45" s="1"/>
      <c r="ADR45" s="1"/>
      <c r="ADS45" s="1"/>
      <c r="ADT45" s="1"/>
      <c r="ADU45" s="1"/>
      <c r="ADV45" s="1"/>
      <c r="ADW45" s="1"/>
      <c r="ADX45" s="1"/>
      <c r="ADY45" s="1"/>
      <c r="ADZ45" s="1"/>
      <c r="AEA45" s="1"/>
      <c r="AEB45" s="1"/>
      <c r="AEC45" s="1"/>
      <c r="AED45" s="1"/>
      <c r="AEE45" s="1"/>
      <c r="AEF45" s="1"/>
      <c r="AEG45" s="1"/>
      <c r="AEH45" s="1"/>
      <c r="AEI45" s="1"/>
      <c r="AEJ45" s="1"/>
      <c r="AEK45" s="1"/>
      <c r="AEL45" s="1"/>
      <c r="AEM45" s="1"/>
      <c r="AEN45" s="1"/>
      <c r="AEO45" s="1"/>
      <c r="AEP45" s="1"/>
      <c r="AEQ45" s="1"/>
      <c r="AER45" s="1"/>
      <c r="AES45" s="1"/>
      <c r="AET45" s="1"/>
      <c r="AEU45" s="1"/>
      <c r="AEV45" s="1"/>
      <c r="AEW45" s="1"/>
      <c r="AEX45" s="1"/>
      <c r="AEY45" s="1"/>
      <c r="AEZ45" s="1"/>
      <c r="AFA45" s="1"/>
      <c r="AFB45" s="1"/>
      <c r="AFC45" s="1"/>
      <c r="AFD45" s="1"/>
      <c r="AFE45" s="1"/>
      <c r="AFF45" s="1"/>
      <c r="AFG45" s="1"/>
      <c r="AFH45" s="1"/>
      <c r="AFI45" s="1"/>
      <c r="AFJ45" s="1"/>
      <c r="AFK45" s="1"/>
      <c r="AFL45" s="1"/>
      <c r="AFM45" s="1"/>
      <c r="AFN45" s="1"/>
      <c r="AFO45" s="1"/>
      <c r="AFP45" s="1"/>
      <c r="AFQ45" s="1"/>
      <c r="AFR45" s="1"/>
      <c r="AFS45" s="1"/>
      <c r="AFT45" s="1"/>
      <c r="AFU45" s="1"/>
      <c r="AFV45" s="1"/>
      <c r="AFW45" s="1"/>
      <c r="AFX45" s="1"/>
      <c r="AFY45" s="1"/>
      <c r="AFZ45" s="1"/>
      <c r="AGA45" s="1"/>
      <c r="AGB45" s="1"/>
      <c r="AGC45" s="1"/>
      <c r="AGD45" s="1"/>
      <c r="AGE45" s="1"/>
      <c r="AGF45" s="1"/>
      <c r="AGG45" s="1"/>
      <c r="AGH45" s="1"/>
      <c r="AGI45" s="1"/>
      <c r="AGJ45" s="1"/>
      <c r="AGK45" s="1"/>
      <c r="AGL45" s="1"/>
      <c r="AGM45" s="1"/>
      <c r="AGN45" s="1"/>
      <c r="AGO45" s="1"/>
      <c r="AGP45" s="1"/>
      <c r="AGQ45" s="1"/>
      <c r="AGR45" s="1"/>
      <c r="AGS45" s="1"/>
      <c r="AGT45" s="1"/>
      <c r="AGU45" s="1"/>
      <c r="AGV45" s="1"/>
      <c r="AGW45" s="1"/>
      <c r="AGX45" s="1"/>
      <c r="AGY45" s="1"/>
      <c r="AGZ45" s="1"/>
      <c r="AHA45" s="1"/>
      <c r="AHB45" s="1"/>
      <c r="AHC45" s="1"/>
      <c r="AHD45" s="1"/>
      <c r="AHE45" s="1"/>
      <c r="AHF45" s="1"/>
      <c r="AHG45" s="1"/>
      <c r="AHH45" s="1"/>
      <c r="AHI45" s="1"/>
      <c r="AHJ45" s="1"/>
      <c r="AHK45" s="1"/>
      <c r="AHL45" s="1"/>
      <c r="AHM45" s="1"/>
      <c r="AHN45" s="1"/>
      <c r="AHO45" s="1"/>
      <c r="AHP45" s="1"/>
      <c r="AHQ45" s="1"/>
      <c r="AHR45" s="1"/>
      <c r="AHS45" s="1"/>
      <c r="AHT45" s="1"/>
      <c r="AHU45" s="1"/>
      <c r="AHV45" s="1"/>
      <c r="AHW45" s="1"/>
      <c r="AHX45" s="1"/>
      <c r="AHY45" s="1"/>
      <c r="AHZ45" s="1"/>
      <c r="AIA45" s="1"/>
      <c r="AIB45" s="1"/>
      <c r="AIC45" s="1"/>
      <c r="AID45" s="1"/>
      <c r="AIE45" s="1"/>
      <c r="AIF45" s="1"/>
      <c r="AIG45" s="1"/>
      <c r="AIH45" s="1"/>
      <c r="AII45" s="1"/>
      <c r="AIJ45" s="1"/>
      <c r="AIK45" s="1"/>
      <c r="AIL45" s="1"/>
      <c r="AIM45" s="1"/>
      <c r="AIN45" s="1"/>
      <c r="AIO45" s="1"/>
      <c r="AIP45" s="1"/>
      <c r="AIQ45" s="1"/>
      <c r="AIR45" s="1"/>
      <c r="AIS45" s="1"/>
      <c r="AIT45" s="1"/>
      <c r="AIU45" s="1"/>
      <c r="AIV45" s="1"/>
      <c r="AIW45" s="1"/>
      <c r="AIX45" s="1"/>
      <c r="AIY45" s="1"/>
      <c r="AIZ45" s="1"/>
      <c r="AJA45" s="1"/>
      <c r="AJB45" s="1"/>
      <c r="AJC45" s="1"/>
      <c r="AJD45" s="1"/>
      <c r="AJE45" s="1"/>
      <c r="AJF45" s="1"/>
      <c r="AJG45" s="1"/>
      <c r="AJH45" s="1"/>
      <c r="AJI45" s="1"/>
      <c r="AJJ45" s="1"/>
      <c r="AJK45" s="1"/>
      <c r="AJL45" s="1"/>
      <c r="AJM45" s="1"/>
      <c r="AJN45" s="1"/>
      <c r="AJO45" s="1"/>
      <c r="AJP45" s="1"/>
      <c r="AJQ45" s="1"/>
      <c r="AJR45" s="1"/>
      <c r="AJS45" s="1"/>
      <c r="AJT45" s="1"/>
      <c r="AJU45" s="1"/>
      <c r="AJV45" s="1"/>
      <c r="AJW45" s="1"/>
      <c r="AJX45" s="1"/>
      <c r="AJY45" s="1"/>
      <c r="AJZ45" s="1"/>
      <c r="AKA45" s="1"/>
      <c r="AKB45" s="1"/>
      <c r="AKC45" s="1"/>
      <c r="AKD45" s="1"/>
      <c r="AKE45" s="1"/>
      <c r="AKF45" s="1"/>
      <c r="AKG45" s="1"/>
      <c r="AKH45" s="1"/>
      <c r="AKI45" s="1"/>
      <c r="AKJ45" s="1"/>
      <c r="AKK45" s="1"/>
      <c r="AKL45" s="1"/>
      <c r="AKM45" s="1"/>
      <c r="AKN45" s="1"/>
      <c r="AKO45" s="1"/>
      <c r="AKP45" s="1"/>
      <c r="AKQ45" s="1"/>
      <c r="AKR45" s="1"/>
      <c r="AKS45" s="1"/>
      <c r="AKT45" s="1"/>
      <c r="AKU45" s="1"/>
      <c r="AKV45" s="1"/>
      <c r="AKW45" s="1"/>
      <c r="AKX45" s="1"/>
      <c r="AKY45" s="1"/>
      <c r="AKZ45" s="1"/>
      <c r="ALA45" s="1"/>
      <c r="ALB45" s="1"/>
      <c r="ALC45" s="1"/>
      <c r="ALD45" s="1"/>
      <c r="ALE45" s="1"/>
      <c r="ALF45" s="1"/>
      <c r="ALG45" s="1"/>
      <c r="ALH45" s="1"/>
      <c r="ALI45" s="1"/>
      <c r="ALJ45" s="1"/>
      <c r="ALK45" s="1"/>
      <c r="ALL45" s="1"/>
      <c r="ALM45" s="1"/>
      <c r="ALN45" s="1"/>
      <c r="ALO45" s="1"/>
      <c r="ALP45" s="1"/>
      <c r="ALQ45" s="1"/>
      <c r="ALR45" s="1"/>
      <c r="ALS45" s="1"/>
      <c r="ALT45" s="1"/>
      <c r="ALU45" s="1"/>
      <c r="ALV45" s="1"/>
      <c r="ALW45" s="1"/>
      <c r="ALX45" s="1"/>
      <c r="ALY45" s="1"/>
      <c r="ALZ45" s="1"/>
      <c r="AMA45" s="1"/>
      <c r="AMB45" s="1"/>
      <c r="AMC45" s="1"/>
      <c r="AMD45" s="1"/>
      <c r="AME45" s="1"/>
      <c r="AMF45" s="1"/>
      <c r="AMG45" s="1"/>
    </row>
    <row r="46" spans="1:1021">
      <c r="A46" s="79" t="s">
        <v>486</v>
      </c>
      <c r="B46" s="79"/>
      <c r="C46" s="79"/>
      <c r="D46" s="79"/>
      <c r="E46" s="79"/>
      <c r="F46" s="79"/>
      <c r="G46" s="79"/>
      <c r="H46" s="79"/>
      <c r="I46" s="79"/>
      <c r="J46" s="79"/>
      <c r="K46" s="79"/>
      <c r="L46" s="79"/>
      <c r="M46" s="79"/>
      <c r="N46" s="79"/>
      <c r="O46" s="1"/>
      <c r="P46" s="1"/>
      <c r="Q46" s="1"/>
      <c r="R46" s="1"/>
      <c r="S46" s="1"/>
      <c r="T46" s="323"/>
      <c r="U46" s="323"/>
      <c r="V46" s="323"/>
      <c r="W46" s="323"/>
      <c r="X46" s="323"/>
      <c r="Y46" s="323"/>
      <c r="Z46" s="323"/>
      <c r="AA46" s="323"/>
      <c r="AB46" s="323"/>
      <c r="AC46" s="323"/>
      <c r="AD46" s="323"/>
      <c r="AE46" s="323"/>
      <c r="AF46" s="323"/>
      <c r="AG46" s="323"/>
      <c r="AH46" s="323"/>
      <c r="AI46" s="323"/>
      <c r="AJ46" s="79"/>
      <c r="AK46" s="324"/>
      <c r="AL46" s="324"/>
      <c r="AM46" s="324"/>
      <c r="AN46" s="324"/>
      <c r="AO46" s="324"/>
      <c r="AP46" s="324"/>
      <c r="AQ46" s="324"/>
      <c r="AR46" s="324"/>
      <c r="AS46" s="324"/>
      <c r="AT46" s="324"/>
      <c r="AU46" s="324"/>
      <c r="AV46" s="79"/>
      <c r="AW46" s="324" t="s">
        <v>502</v>
      </c>
      <c r="AX46" s="324"/>
      <c r="AY46" s="324"/>
      <c r="AZ46" s="324"/>
      <c r="BA46" s="324"/>
      <c r="BB46" s="324"/>
      <c r="BC46" s="324"/>
      <c r="BD46" s="324"/>
      <c r="BE46" s="324"/>
      <c r="BF46" s="324"/>
      <c r="BG46" s="324"/>
      <c r="BH46" s="324"/>
      <c r="BI46" s="324"/>
      <c r="BJ46" s="324"/>
      <c r="BK46" s="324"/>
      <c r="BL46" s="324"/>
      <c r="BM46" s="324"/>
      <c r="BN46" s="324"/>
      <c r="BO46" s="79"/>
      <c r="BP46" s="320" t="s">
        <v>503</v>
      </c>
      <c r="BQ46" s="320"/>
      <c r="BR46" s="320"/>
      <c r="BS46" s="320"/>
      <c r="BT46" s="320"/>
      <c r="BU46" s="320"/>
      <c r="BV46" s="320"/>
      <c r="BW46" s="320"/>
      <c r="BX46" s="320"/>
      <c r="BY46" s="320"/>
      <c r="BZ46" s="320"/>
      <c r="CA46" s="320"/>
      <c r="CB46" s="1"/>
      <c r="CC46" s="1"/>
      <c r="CD46" s="1"/>
      <c r="CE46" s="1"/>
      <c r="CF46" s="1"/>
      <c r="CG46" s="1"/>
      <c r="CH46" s="1"/>
      <c r="CI46" s="1"/>
      <c r="CJ46" s="1"/>
      <c r="CK46" s="1"/>
      <c r="CL46" s="99"/>
      <c r="CM46" s="319" t="s">
        <v>106</v>
      </c>
      <c r="CN46" s="319"/>
      <c r="CO46" s="320"/>
      <c r="CP46" s="320"/>
      <c r="CQ46" s="320"/>
      <c r="CR46" s="320"/>
      <c r="CS46" s="320"/>
      <c r="CT46" s="321" t="s">
        <v>106</v>
      </c>
      <c r="CU46" s="321"/>
      <c r="CV46" s="320"/>
      <c r="CW46" s="320"/>
      <c r="CX46" s="320"/>
      <c r="CY46" s="320"/>
      <c r="CZ46" s="320"/>
      <c r="DA46" s="320"/>
      <c r="DB46" s="320"/>
      <c r="DC46" s="320"/>
      <c r="DD46" s="320"/>
      <c r="DE46" s="320"/>
      <c r="DF46" s="320"/>
      <c r="DG46" s="320"/>
      <c r="DH46" s="320"/>
      <c r="DI46" s="320"/>
      <c r="DJ46" s="320"/>
      <c r="DK46" s="320"/>
      <c r="DL46" s="320"/>
      <c r="DM46" s="320"/>
      <c r="DN46" s="320"/>
      <c r="DO46" s="320"/>
      <c r="DP46" s="320"/>
      <c r="DQ46" s="320"/>
      <c r="DR46" s="320"/>
      <c r="DS46" s="319">
        <v>20</v>
      </c>
      <c r="DT46" s="319"/>
      <c r="DU46" s="319"/>
      <c r="DV46" s="319"/>
      <c r="DW46" s="322"/>
      <c r="DX46" s="322"/>
      <c r="DY46" s="322"/>
      <c r="DZ46" s="321" t="s">
        <v>107</v>
      </c>
      <c r="EA46" s="321"/>
      <c r="EB46" s="321"/>
      <c r="EC46" s="1"/>
      <c r="ED46" s="79"/>
      <c r="EE46" s="79"/>
      <c r="EF46" s="79"/>
      <c r="EG46" s="79"/>
      <c r="EH46" s="1"/>
      <c r="EI46" s="1"/>
      <c r="EJ46" s="1"/>
      <c r="EK46" s="79"/>
      <c r="EL46" s="79"/>
      <c r="EM46" s="79"/>
      <c r="EN46" s="79"/>
      <c r="EO46" s="79"/>
      <c r="EP46" s="79"/>
      <c r="EQ46" s="79"/>
      <c r="ER46" s="79"/>
      <c r="ES46" s="79"/>
      <c r="ET46" s="79"/>
      <c r="EU46" s="79"/>
      <c r="EV46" s="79"/>
      <c r="EW46" s="79"/>
      <c r="EX46" s="79"/>
      <c r="EY46" s="79"/>
      <c r="EZ46" s="79"/>
      <c r="FA46" s="79"/>
      <c r="FB46" s="79"/>
      <c r="FC46" s="79"/>
      <c r="FD46" s="79"/>
      <c r="FE46" s="79"/>
      <c r="FF46" s="79"/>
      <c r="FG46" s="100"/>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1"/>
      <c r="VB46" s="1"/>
      <c r="VC46" s="1"/>
      <c r="VD46" s="1"/>
      <c r="VE46" s="1"/>
      <c r="VF46" s="1"/>
      <c r="VG46" s="1"/>
      <c r="VH46" s="1"/>
      <c r="VI46" s="1"/>
      <c r="VJ46" s="1"/>
      <c r="VK46" s="1"/>
      <c r="VL46" s="1"/>
      <c r="VM46" s="1"/>
      <c r="VN46" s="1"/>
      <c r="VO46" s="1"/>
      <c r="VP46" s="1"/>
      <c r="VQ46" s="1"/>
      <c r="VR46" s="1"/>
      <c r="VS46" s="1"/>
      <c r="VT46" s="1"/>
      <c r="VU46" s="1"/>
      <c r="VV46" s="1"/>
      <c r="VW46" s="1"/>
      <c r="VX46" s="1"/>
      <c r="VY46" s="1"/>
      <c r="VZ46" s="1"/>
      <c r="WA46" s="1"/>
      <c r="WB46" s="1"/>
      <c r="WC46" s="1"/>
      <c r="WD46" s="1"/>
      <c r="WE46" s="1"/>
      <c r="WF46" s="1"/>
      <c r="WG46" s="1"/>
      <c r="WH46" s="1"/>
      <c r="WI46" s="1"/>
      <c r="WJ46" s="1"/>
      <c r="WK46" s="1"/>
      <c r="WL46" s="1"/>
      <c r="WM46" s="1"/>
      <c r="WN46" s="1"/>
      <c r="WO46" s="1"/>
      <c r="WP46" s="1"/>
      <c r="WQ46" s="1"/>
      <c r="WR46" s="1"/>
      <c r="WS46" s="1"/>
      <c r="WT46" s="1"/>
      <c r="WU46" s="1"/>
      <c r="WV46" s="1"/>
      <c r="WW46" s="1"/>
      <c r="WX46" s="1"/>
      <c r="WY46" s="1"/>
      <c r="WZ46" s="1"/>
      <c r="XA46" s="1"/>
      <c r="XB46" s="1"/>
      <c r="XC46" s="1"/>
      <c r="XD46" s="1"/>
      <c r="XE46" s="1"/>
      <c r="XF46" s="1"/>
      <c r="XG46" s="1"/>
      <c r="XH46" s="1"/>
      <c r="XI46" s="1"/>
      <c r="XJ46" s="1"/>
      <c r="XK46" s="1"/>
      <c r="XL46" s="1"/>
      <c r="XM46" s="1"/>
      <c r="XN46" s="1"/>
      <c r="XO46" s="1"/>
      <c r="XP46" s="1"/>
      <c r="XQ46" s="1"/>
      <c r="XR46" s="1"/>
      <c r="XS46" s="1"/>
      <c r="XT46" s="1"/>
      <c r="XU46" s="1"/>
      <c r="XV46" s="1"/>
      <c r="XW46" s="1"/>
      <c r="XX46" s="1"/>
      <c r="XY46" s="1"/>
      <c r="XZ46" s="1"/>
      <c r="YA46" s="1"/>
      <c r="YB46" s="1"/>
      <c r="YC46" s="1"/>
      <c r="YD46" s="1"/>
      <c r="YE46" s="1"/>
      <c r="YF46" s="1"/>
      <c r="YG46" s="1"/>
      <c r="YH46" s="1"/>
      <c r="YI46" s="1"/>
      <c r="YJ46" s="1"/>
      <c r="YK46" s="1"/>
      <c r="YL46" s="1"/>
      <c r="YM46" s="1"/>
      <c r="YN46" s="1"/>
      <c r="YO46" s="1"/>
      <c r="YP46" s="1"/>
      <c r="YQ46" s="1"/>
      <c r="YR46" s="1"/>
      <c r="YS46" s="1"/>
      <c r="YT46" s="1"/>
      <c r="YU46" s="1"/>
      <c r="YV46" s="1"/>
      <c r="YW46" s="1"/>
      <c r="YX46" s="1"/>
      <c r="YY46" s="1"/>
      <c r="YZ46" s="1"/>
      <c r="ZA46" s="1"/>
      <c r="ZB46" s="1"/>
      <c r="ZC46" s="1"/>
      <c r="ZD46" s="1"/>
      <c r="ZE46" s="1"/>
      <c r="ZF46" s="1"/>
      <c r="ZG46" s="1"/>
      <c r="ZH46" s="1"/>
      <c r="ZI46" s="1"/>
      <c r="ZJ46" s="1"/>
      <c r="ZK46" s="1"/>
      <c r="ZL46" s="1"/>
      <c r="ZM46" s="1"/>
      <c r="ZN46" s="1"/>
      <c r="ZO46" s="1"/>
      <c r="ZP46" s="1"/>
      <c r="ZQ46" s="1"/>
      <c r="ZR46" s="1"/>
      <c r="ZS46" s="1"/>
      <c r="ZT46" s="1"/>
      <c r="ZU46" s="1"/>
      <c r="ZV46" s="1"/>
      <c r="ZW46" s="1"/>
      <c r="ZX46" s="1"/>
      <c r="ZY46" s="1"/>
      <c r="ZZ46" s="1"/>
      <c r="AAA46" s="1"/>
      <c r="AAB46" s="1"/>
      <c r="AAC46" s="1"/>
      <c r="AAD46" s="1"/>
      <c r="AAE46" s="1"/>
      <c r="AAF46" s="1"/>
      <c r="AAG46" s="1"/>
      <c r="AAH46" s="1"/>
      <c r="AAI46" s="1"/>
      <c r="AAJ46" s="1"/>
      <c r="AAK46" s="1"/>
      <c r="AAL46" s="1"/>
      <c r="AAM46" s="1"/>
      <c r="AAN46" s="1"/>
      <c r="AAO46" s="1"/>
      <c r="AAP46" s="1"/>
      <c r="AAQ46" s="1"/>
      <c r="AAR46" s="1"/>
      <c r="AAS46" s="1"/>
      <c r="AAT46" s="1"/>
      <c r="AAU46" s="1"/>
      <c r="AAV46" s="1"/>
      <c r="AAW46" s="1"/>
      <c r="AAX46" s="1"/>
      <c r="AAY46" s="1"/>
      <c r="AAZ46" s="1"/>
      <c r="ABA46" s="1"/>
      <c r="ABB46" s="1"/>
      <c r="ABC46" s="1"/>
      <c r="ABD46" s="1"/>
      <c r="ABE46" s="1"/>
      <c r="ABF46" s="1"/>
      <c r="ABG46" s="1"/>
      <c r="ABH46" s="1"/>
      <c r="ABI46" s="1"/>
      <c r="ABJ46" s="1"/>
      <c r="ABK46" s="1"/>
      <c r="ABL46" s="1"/>
      <c r="ABM46" s="1"/>
      <c r="ABN46" s="1"/>
      <c r="ABO46" s="1"/>
      <c r="ABP46" s="1"/>
      <c r="ABQ46" s="1"/>
      <c r="ABR46" s="1"/>
      <c r="ABS46" s="1"/>
      <c r="ABT46" s="1"/>
      <c r="ABU46" s="1"/>
      <c r="ABV46" s="1"/>
      <c r="ABW46" s="1"/>
      <c r="ABX46" s="1"/>
      <c r="ABY46" s="1"/>
      <c r="ABZ46" s="1"/>
      <c r="ACA46" s="1"/>
      <c r="ACB46" s="1"/>
      <c r="ACC46" s="1"/>
      <c r="ACD46" s="1"/>
      <c r="ACE46" s="1"/>
      <c r="ACF46" s="1"/>
      <c r="ACG46" s="1"/>
      <c r="ACH46" s="1"/>
      <c r="ACI46" s="1"/>
      <c r="ACJ46" s="1"/>
      <c r="ACK46" s="1"/>
      <c r="ACL46" s="1"/>
      <c r="ACM46" s="1"/>
      <c r="ACN46" s="1"/>
      <c r="ACO46" s="1"/>
      <c r="ACP46" s="1"/>
      <c r="ACQ46" s="1"/>
      <c r="ACR46" s="1"/>
      <c r="ACS46" s="1"/>
      <c r="ACT46" s="1"/>
      <c r="ACU46" s="1"/>
      <c r="ACV46" s="1"/>
      <c r="ACW46" s="1"/>
      <c r="ACX46" s="1"/>
      <c r="ACY46" s="1"/>
      <c r="ACZ46" s="1"/>
      <c r="ADA46" s="1"/>
      <c r="ADB46" s="1"/>
      <c r="ADC46" s="1"/>
      <c r="ADD46" s="1"/>
      <c r="ADE46" s="1"/>
      <c r="ADF46" s="1"/>
      <c r="ADG46" s="1"/>
      <c r="ADH46" s="1"/>
      <c r="ADI46" s="1"/>
      <c r="ADJ46" s="1"/>
      <c r="ADK46" s="1"/>
      <c r="ADL46" s="1"/>
      <c r="ADM46" s="1"/>
      <c r="ADN46" s="1"/>
      <c r="ADO46" s="1"/>
      <c r="ADP46" s="1"/>
      <c r="ADQ46" s="1"/>
      <c r="ADR46" s="1"/>
      <c r="ADS46" s="1"/>
      <c r="ADT46" s="1"/>
      <c r="ADU46" s="1"/>
      <c r="ADV46" s="1"/>
      <c r="ADW46" s="1"/>
      <c r="ADX46" s="1"/>
      <c r="ADY46" s="1"/>
      <c r="ADZ46" s="1"/>
      <c r="AEA46" s="1"/>
      <c r="AEB46" s="1"/>
      <c r="AEC46" s="1"/>
      <c r="AED46" s="1"/>
      <c r="AEE46" s="1"/>
      <c r="AEF46" s="1"/>
      <c r="AEG46" s="1"/>
      <c r="AEH46" s="1"/>
      <c r="AEI46" s="1"/>
      <c r="AEJ46" s="1"/>
      <c r="AEK46" s="1"/>
      <c r="AEL46" s="1"/>
      <c r="AEM46" s="1"/>
      <c r="AEN46" s="1"/>
      <c r="AEO46" s="1"/>
      <c r="AEP46" s="1"/>
      <c r="AEQ46" s="1"/>
      <c r="AER46" s="1"/>
      <c r="AES46" s="1"/>
      <c r="AET46" s="1"/>
      <c r="AEU46" s="1"/>
      <c r="AEV46" s="1"/>
      <c r="AEW46" s="1"/>
      <c r="AEX46" s="1"/>
      <c r="AEY46" s="1"/>
      <c r="AEZ46" s="1"/>
      <c r="AFA46" s="1"/>
      <c r="AFB46" s="1"/>
      <c r="AFC46" s="1"/>
      <c r="AFD46" s="1"/>
      <c r="AFE46" s="1"/>
      <c r="AFF46" s="1"/>
      <c r="AFG46" s="1"/>
      <c r="AFH46" s="1"/>
      <c r="AFI46" s="1"/>
      <c r="AFJ46" s="1"/>
      <c r="AFK46" s="1"/>
      <c r="AFL46" s="1"/>
      <c r="AFM46" s="1"/>
      <c r="AFN46" s="1"/>
      <c r="AFO46" s="1"/>
      <c r="AFP46" s="1"/>
      <c r="AFQ46" s="1"/>
      <c r="AFR46" s="1"/>
      <c r="AFS46" s="1"/>
      <c r="AFT46" s="1"/>
      <c r="AFU46" s="1"/>
      <c r="AFV46" s="1"/>
      <c r="AFW46" s="1"/>
      <c r="AFX46" s="1"/>
      <c r="AFY46" s="1"/>
      <c r="AFZ46" s="1"/>
      <c r="AGA46" s="1"/>
      <c r="AGB46" s="1"/>
      <c r="AGC46" s="1"/>
      <c r="AGD46" s="1"/>
      <c r="AGE46" s="1"/>
      <c r="AGF46" s="1"/>
      <c r="AGG46" s="1"/>
      <c r="AGH46" s="1"/>
      <c r="AGI46" s="1"/>
      <c r="AGJ46" s="1"/>
      <c r="AGK46" s="1"/>
      <c r="AGL46" s="1"/>
      <c r="AGM46" s="1"/>
      <c r="AGN46" s="1"/>
      <c r="AGO46" s="1"/>
      <c r="AGP46" s="1"/>
      <c r="AGQ46" s="1"/>
      <c r="AGR46" s="1"/>
      <c r="AGS46" s="1"/>
      <c r="AGT46" s="1"/>
      <c r="AGU46" s="1"/>
      <c r="AGV46" s="1"/>
      <c r="AGW46" s="1"/>
      <c r="AGX46" s="1"/>
      <c r="AGY46" s="1"/>
      <c r="AGZ46" s="1"/>
      <c r="AHA46" s="1"/>
      <c r="AHB46" s="1"/>
      <c r="AHC46" s="1"/>
      <c r="AHD46" s="1"/>
      <c r="AHE46" s="1"/>
      <c r="AHF46" s="1"/>
      <c r="AHG46" s="1"/>
      <c r="AHH46" s="1"/>
      <c r="AHI46" s="1"/>
      <c r="AHJ46" s="1"/>
      <c r="AHK46" s="1"/>
      <c r="AHL46" s="1"/>
      <c r="AHM46" s="1"/>
      <c r="AHN46" s="1"/>
      <c r="AHO46" s="1"/>
      <c r="AHP46" s="1"/>
      <c r="AHQ46" s="1"/>
      <c r="AHR46" s="1"/>
      <c r="AHS46" s="1"/>
      <c r="AHT46" s="1"/>
      <c r="AHU46" s="1"/>
      <c r="AHV46" s="1"/>
      <c r="AHW46" s="1"/>
      <c r="AHX46" s="1"/>
      <c r="AHY46" s="1"/>
      <c r="AHZ46" s="1"/>
      <c r="AIA46" s="1"/>
      <c r="AIB46" s="1"/>
      <c r="AIC46" s="1"/>
      <c r="AID46" s="1"/>
      <c r="AIE46" s="1"/>
      <c r="AIF46" s="1"/>
      <c r="AIG46" s="1"/>
      <c r="AIH46" s="1"/>
      <c r="AII46" s="1"/>
      <c r="AIJ46" s="1"/>
      <c r="AIK46" s="1"/>
      <c r="AIL46" s="1"/>
      <c r="AIM46" s="1"/>
      <c r="AIN46" s="1"/>
      <c r="AIO46" s="1"/>
      <c r="AIP46" s="1"/>
      <c r="AIQ46" s="1"/>
      <c r="AIR46" s="1"/>
      <c r="AIS46" s="1"/>
      <c r="AIT46" s="1"/>
      <c r="AIU46" s="1"/>
      <c r="AIV46" s="1"/>
      <c r="AIW46" s="1"/>
      <c r="AIX46" s="1"/>
      <c r="AIY46" s="1"/>
      <c r="AIZ46" s="1"/>
      <c r="AJA46" s="1"/>
      <c r="AJB46" s="1"/>
      <c r="AJC46" s="1"/>
      <c r="AJD46" s="1"/>
      <c r="AJE46" s="1"/>
      <c r="AJF46" s="1"/>
      <c r="AJG46" s="1"/>
      <c r="AJH46" s="1"/>
      <c r="AJI46" s="1"/>
      <c r="AJJ46" s="1"/>
      <c r="AJK46" s="1"/>
      <c r="AJL46" s="1"/>
      <c r="AJM46" s="1"/>
      <c r="AJN46" s="1"/>
      <c r="AJO46" s="1"/>
      <c r="AJP46" s="1"/>
      <c r="AJQ46" s="1"/>
      <c r="AJR46" s="1"/>
      <c r="AJS46" s="1"/>
      <c r="AJT46" s="1"/>
      <c r="AJU46" s="1"/>
      <c r="AJV46" s="1"/>
      <c r="AJW46" s="1"/>
      <c r="AJX46" s="1"/>
      <c r="AJY46" s="1"/>
      <c r="AJZ46" s="1"/>
      <c r="AKA46" s="1"/>
      <c r="AKB46" s="1"/>
      <c r="AKC46" s="1"/>
      <c r="AKD46" s="1"/>
      <c r="AKE46" s="1"/>
      <c r="AKF46" s="1"/>
      <c r="AKG46" s="1"/>
      <c r="AKH46" s="1"/>
      <c r="AKI46" s="1"/>
      <c r="AKJ46" s="1"/>
      <c r="AKK46" s="1"/>
      <c r="AKL46" s="1"/>
      <c r="AKM46" s="1"/>
      <c r="AKN46" s="1"/>
      <c r="AKO46" s="1"/>
      <c r="AKP46" s="1"/>
      <c r="AKQ46" s="1"/>
      <c r="AKR46" s="1"/>
      <c r="AKS46" s="1"/>
      <c r="AKT46" s="1"/>
      <c r="AKU46" s="1"/>
      <c r="AKV46" s="1"/>
      <c r="AKW46" s="1"/>
      <c r="AKX46" s="1"/>
      <c r="AKY46" s="1"/>
      <c r="AKZ46" s="1"/>
      <c r="ALA46" s="1"/>
      <c r="ALB46" s="1"/>
      <c r="ALC46" s="1"/>
      <c r="ALD46" s="1"/>
      <c r="ALE46" s="1"/>
      <c r="ALF46" s="1"/>
      <c r="ALG46" s="1"/>
      <c r="ALH46" s="1"/>
      <c r="ALI46" s="1"/>
      <c r="ALJ46" s="1"/>
      <c r="ALK46" s="1"/>
      <c r="ALL46" s="1"/>
      <c r="ALM46" s="1"/>
      <c r="ALN46" s="1"/>
      <c r="ALO46" s="1"/>
      <c r="ALP46" s="1"/>
      <c r="ALQ46" s="1"/>
      <c r="ALR46" s="1"/>
      <c r="ALS46" s="1"/>
      <c r="ALT46" s="1"/>
      <c r="ALU46" s="1"/>
      <c r="ALV46" s="1"/>
      <c r="ALW46" s="1"/>
      <c r="ALX46" s="1"/>
      <c r="ALY46" s="1"/>
      <c r="ALZ46" s="1"/>
      <c r="AMA46" s="1"/>
      <c r="AMB46" s="1"/>
      <c r="AMC46" s="1"/>
      <c r="AMD46" s="1"/>
      <c r="AME46" s="1"/>
      <c r="AMF46" s="1"/>
      <c r="AMG46" s="1"/>
    </row>
    <row r="47" spans="1:1021" s="79" customFormat="1">
      <c r="T47" s="325" t="s">
        <v>115</v>
      </c>
      <c r="U47" s="325"/>
      <c r="V47" s="325"/>
      <c r="W47" s="325"/>
      <c r="X47" s="325"/>
      <c r="Y47" s="325"/>
      <c r="Z47" s="325"/>
      <c r="AA47" s="325"/>
      <c r="AB47" s="325"/>
      <c r="AC47" s="325"/>
      <c r="AD47" s="325"/>
      <c r="AE47" s="325"/>
      <c r="AF47" s="325"/>
      <c r="AG47" s="325"/>
      <c r="AH47" s="325"/>
      <c r="AI47" s="325"/>
      <c r="AJ47" s="90"/>
      <c r="AK47" s="325" t="s">
        <v>89</v>
      </c>
      <c r="AL47" s="325"/>
      <c r="AM47" s="325"/>
      <c r="AN47" s="325"/>
      <c r="AO47" s="325"/>
      <c r="AP47" s="325"/>
      <c r="AQ47" s="325"/>
      <c r="AR47" s="325"/>
      <c r="AS47" s="325"/>
      <c r="AT47" s="325"/>
      <c r="AU47" s="325"/>
      <c r="AV47" s="90"/>
      <c r="AW47" s="325" t="s">
        <v>90</v>
      </c>
      <c r="AX47" s="325"/>
      <c r="AY47" s="325"/>
      <c r="AZ47" s="325"/>
      <c r="BA47" s="325"/>
      <c r="BB47" s="325"/>
      <c r="BC47" s="325"/>
      <c r="BD47" s="325"/>
      <c r="BE47" s="325"/>
      <c r="BF47" s="325"/>
      <c r="BG47" s="325"/>
      <c r="BH47" s="325"/>
      <c r="BI47" s="325"/>
      <c r="BJ47" s="325"/>
      <c r="BK47" s="325"/>
      <c r="BL47" s="325"/>
      <c r="BM47" s="325"/>
      <c r="BN47" s="325"/>
      <c r="BO47" s="90"/>
      <c r="BP47" s="325" t="s">
        <v>116</v>
      </c>
      <c r="BQ47" s="325"/>
      <c r="BR47" s="325"/>
      <c r="BS47" s="325"/>
      <c r="BT47" s="325"/>
      <c r="BU47" s="325"/>
      <c r="BV47" s="325"/>
      <c r="BW47" s="325"/>
      <c r="BX47" s="325"/>
      <c r="BY47" s="325"/>
      <c r="BZ47" s="325"/>
      <c r="CA47" s="325"/>
      <c r="CL47" s="101"/>
      <c r="CM47" s="80"/>
      <c r="CN47" s="80"/>
      <c r="CO47" s="80"/>
      <c r="CP47" s="80"/>
      <c r="CQ47" s="80"/>
      <c r="CR47" s="80"/>
      <c r="CS47" s="80"/>
      <c r="CT47" s="80"/>
      <c r="CU47" s="80"/>
      <c r="CV47" s="80"/>
      <c r="CW47" s="80"/>
      <c r="CX47" s="80"/>
      <c r="CY47" s="80"/>
      <c r="CZ47" s="80"/>
      <c r="DA47" s="80"/>
      <c r="DB47" s="80"/>
      <c r="DC47" s="80"/>
      <c r="DD47" s="80"/>
      <c r="DE47" s="80"/>
      <c r="DF47" s="80"/>
      <c r="DG47" s="80"/>
      <c r="DH47" s="80"/>
      <c r="DI47" s="80"/>
      <c r="DJ47" s="80"/>
      <c r="DK47" s="80"/>
      <c r="DL47" s="80"/>
      <c r="DM47" s="80"/>
      <c r="DN47" s="80"/>
      <c r="DO47" s="80"/>
      <c r="DP47" s="80"/>
      <c r="DQ47" s="80"/>
      <c r="DR47" s="80"/>
      <c r="DS47" s="80"/>
      <c r="DT47" s="80"/>
      <c r="DU47" s="80"/>
      <c r="DV47" s="80"/>
      <c r="DW47" s="80"/>
      <c r="DX47" s="80"/>
      <c r="DY47" s="80"/>
      <c r="DZ47" s="80"/>
      <c r="EA47" s="80"/>
      <c r="EB47" s="80"/>
      <c r="EC47" s="80"/>
      <c r="ED47" s="80"/>
      <c r="EE47" s="80"/>
      <c r="EF47" s="80"/>
      <c r="EG47" s="80"/>
      <c r="EH47" s="80"/>
      <c r="EI47" s="80"/>
      <c r="EJ47" s="80"/>
      <c r="EK47" s="80"/>
      <c r="EL47" s="80"/>
      <c r="EM47" s="80"/>
      <c r="EN47" s="80"/>
      <c r="EO47" s="80"/>
      <c r="EP47" s="80"/>
      <c r="EQ47" s="80"/>
      <c r="ER47" s="80"/>
      <c r="ES47" s="80"/>
      <c r="ET47" s="80"/>
      <c r="EU47" s="80"/>
      <c r="EV47" s="80"/>
      <c r="EW47" s="80"/>
      <c r="EX47" s="80"/>
      <c r="EY47" s="80"/>
      <c r="EZ47" s="80"/>
      <c r="FA47" s="80"/>
      <c r="FB47" s="80"/>
      <c r="FC47" s="80"/>
      <c r="FD47" s="80"/>
      <c r="FE47" s="80"/>
      <c r="FF47" s="80"/>
      <c r="FG47" s="102"/>
    </row>
    <row r="48" spans="1:1021" s="79" customFormat="1">
      <c r="A48" s="319" t="s">
        <v>106</v>
      </c>
      <c r="B48" s="319"/>
      <c r="C48" s="320"/>
      <c r="D48" s="320"/>
      <c r="E48" s="320"/>
      <c r="F48" s="320"/>
      <c r="G48" s="320"/>
      <c r="H48" s="321" t="s">
        <v>106</v>
      </c>
      <c r="I48" s="321"/>
      <c r="J48" s="320" t="s">
        <v>499</v>
      </c>
      <c r="K48" s="320"/>
      <c r="L48" s="320"/>
      <c r="M48" s="320"/>
      <c r="N48" s="320"/>
      <c r="O48" s="320"/>
      <c r="P48" s="320"/>
      <c r="Q48" s="320"/>
      <c r="R48" s="320"/>
      <c r="S48" s="320"/>
      <c r="T48" s="320"/>
      <c r="U48" s="320"/>
      <c r="V48" s="320"/>
      <c r="W48" s="320"/>
      <c r="X48" s="320"/>
      <c r="Y48" s="320"/>
      <c r="Z48" s="320"/>
      <c r="AA48" s="320"/>
      <c r="AB48" s="320"/>
      <c r="AC48" s="320"/>
      <c r="AD48" s="320"/>
      <c r="AE48" s="320"/>
      <c r="AF48" s="320"/>
      <c r="AG48" s="319">
        <v>20</v>
      </c>
      <c r="AH48" s="319"/>
      <c r="AI48" s="319"/>
      <c r="AJ48" s="319"/>
      <c r="AK48" s="322" t="s">
        <v>368</v>
      </c>
      <c r="AL48" s="322"/>
      <c r="AM48" s="322"/>
      <c r="AN48" s="321" t="s">
        <v>107</v>
      </c>
      <c r="AO48" s="321"/>
      <c r="AP48" s="321"/>
    </row>
  </sheetData>
  <mergeCells count="138">
    <mergeCell ref="CR1:FG1"/>
    <mergeCell ref="CR2:FE2"/>
    <mergeCell ref="CR3:FG3"/>
    <mergeCell ref="CR4:FB4"/>
    <mergeCell ref="CR5:FG5"/>
    <mergeCell ref="CR6:DM6"/>
    <mergeCell ref="EC6:FA6"/>
    <mergeCell ref="CR7:DM7"/>
    <mergeCell ref="EA7:FG7"/>
    <mergeCell ref="CP8:CQ8"/>
    <mergeCell ref="CR8:CV8"/>
    <mergeCell ref="CW8:CX8"/>
    <mergeCell ref="CY8:DU8"/>
    <mergeCell ref="DV8:DY8"/>
    <mergeCell ref="DZ8:EB8"/>
    <mergeCell ref="EC8:EE8"/>
    <mergeCell ref="B9:EL9"/>
    <mergeCell ref="B10:ES10"/>
    <mergeCell ref="ET10:FG10"/>
    <mergeCell ref="ET11:FG11"/>
    <mergeCell ref="AW12:BA12"/>
    <mergeCell ref="BB12:BF12"/>
    <mergeCell ref="BG12:BH12"/>
    <mergeCell ref="BI12:CE12"/>
    <mergeCell ref="CF12:CI12"/>
    <mergeCell ref="CJ12:CM12"/>
    <mergeCell ref="AX18:EI18"/>
    <mergeCell ref="ET18:FG18"/>
    <mergeCell ref="AX19:EI20"/>
    <mergeCell ref="ET19:FG19"/>
    <mergeCell ref="ET20:FG20"/>
    <mergeCell ref="AX21:EI22"/>
    <mergeCell ref="ET21:FG23"/>
    <mergeCell ref="CN12:CP12"/>
    <mergeCell ref="ET12:FG12"/>
    <mergeCell ref="AX13:EJ14"/>
    <mergeCell ref="ET13:FG14"/>
    <mergeCell ref="ET15:FG17"/>
    <mergeCell ref="BG16:CL16"/>
    <mergeCell ref="BT30:CD30"/>
    <mergeCell ref="CE30:DE30"/>
    <mergeCell ref="BT31:CD31"/>
    <mergeCell ref="CE31:DE31"/>
    <mergeCell ref="DF31:EH31"/>
    <mergeCell ref="EI31:FG31"/>
    <mergeCell ref="L24:BB24"/>
    <mergeCell ref="ET24:FG24"/>
    <mergeCell ref="L25:BB25"/>
    <mergeCell ref="A27:AW31"/>
    <mergeCell ref="AX27:BH31"/>
    <mergeCell ref="BI27:BS31"/>
    <mergeCell ref="BT27:DE27"/>
    <mergeCell ref="DF27:FG30"/>
    <mergeCell ref="BT28:DE28"/>
    <mergeCell ref="BT29:DE29"/>
    <mergeCell ref="EI32:FG32"/>
    <mergeCell ref="A33:AW33"/>
    <mergeCell ref="AX33:BH33"/>
    <mergeCell ref="BI33:BS33"/>
    <mergeCell ref="BT33:CD33"/>
    <mergeCell ref="CE33:DE33"/>
    <mergeCell ref="DF33:EH33"/>
    <mergeCell ref="EI33:FG33"/>
    <mergeCell ref="A32:AW32"/>
    <mergeCell ref="AX32:BH32"/>
    <mergeCell ref="BI32:BS32"/>
    <mergeCell ref="BT32:CD32"/>
    <mergeCell ref="CE32:DE32"/>
    <mergeCell ref="DF32:EH32"/>
    <mergeCell ref="EI34:FG34"/>
    <mergeCell ref="A35:AW35"/>
    <mergeCell ref="AX35:BH35"/>
    <mergeCell ref="BI35:BS35"/>
    <mergeCell ref="BT35:CD35"/>
    <mergeCell ref="CE35:DE35"/>
    <mergeCell ref="DF35:EH35"/>
    <mergeCell ref="EI35:FG35"/>
    <mergeCell ref="A34:AW34"/>
    <mergeCell ref="AX34:BH34"/>
    <mergeCell ref="BI34:BS34"/>
    <mergeCell ref="BT34:CD34"/>
    <mergeCell ref="CE34:DE34"/>
    <mergeCell ref="DF34:EH34"/>
    <mergeCell ref="EI37:FG37"/>
    <mergeCell ref="ET38:FG38"/>
    <mergeCell ref="T39:AP39"/>
    <mergeCell ref="AS39:BV39"/>
    <mergeCell ref="ET39:FG39"/>
    <mergeCell ref="T40:AP40"/>
    <mergeCell ref="AS40:BV40"/>
    <mergeCell ref="A37:AW37"/>
    <mergeCell ref="AX37:BH37"/>
    <mergeCell ref="BI37:BS37"/>
    <mergeCell ref="BT37:CD37"/>
    <mergeCell ref="CE37:DE37"/>
    <mergeCell ref="DF37:EH37"/>
    <mergeCell ref="CO46:CS46"/>
    <mergeCell ref="CT46:CU46"/>
    <mergeCell ref="CV46:DR46"/>
    <mergeCell ref="DS46:DV46"/>
    <mergeCell ref="DW46:DY46"/>
    <mergeCell ref="DZ46:EB46"/>
    <mergeCell ref="ET44:FE44"/>
    <mergeCell ref="DA45:DP45"/>
    <mergeCell ref="DR45:EB45"/>
    <mergeCell ref="A42:S44"/>
    <mergeCell ref="CL42:FG42"/>
    <mergeCell ref="T43:AP43"/>
    <mergeCell ref="AS43:BV43"/>
    <mergeCell ref="T44:AP44"/>
    <mergeCell ref="AS44:BV44"/>
    <mergeCell ref="DA44:DP44"/>
    <mergeCell ref="DR44:EB44"/>
    <mergeCell ref="ED44:ER44"/>
    <mergeCell ref="AX36:BH36"/>
    <mergeCell ref="A36:AW36"/>
    <mergeCell ref="BI36:BR36"/>
    <mergeCell ref="DF36:EH36"/>
    <mergeCell ref="EI36:FG36"/>
    <mergeCell ref="ED45:ER45"/>
    <mergeCell ref="ET45:FE45"/>
    <mergeCell ref="AN48:AP48"/>
    <mergeCell ref="T47:AI47"/>
    <mergeCell ref="AK47:AU47"/>
    <mergeCell ref="AW47:BN47"/>
    <mergeCell ref="BP47:CA47"/>
    <mergeCell ref="A48:B48"/>
    <mergeCell ref="C48:G48"/>
    <mergeCell ref="H48:I48"/>
    <mergeCell ref="J48:AF48"/>
    <mergeCell ref="AG48:AJ48"/>
    <mergeCell ref="AK48:AM48"/>
    <mergeCell ref="T46:AI46"/>
    <mergeCell ref="AK46:AU46"/>
    <mergeCell ref="AW46:BN46"/>
    <mergeCell ref="BP46:CA46"/>
    <mergeCell ref="CM46:CN46"/>
    <mergeCell ref="CL41:FG41"/>
  </mergeCells>
  <phoneticPr fontId="30" type="noConversion"/>
  <pageMargins left="0.31496062992125984" right="0.11811023622047245" top="0.35433070866141736" bottom="0.35433070866141736" header="0.31496062992125984" footer="0.31496062992125984"/>
  <pageSetup paperSize="9" scale="70" orientation="landscape" r:id="rId1"/>
</worksheet>
</file>

<file path=xl/worksheets/sheet9.xml><?xml version="1.0" encoding="utf-8"?>
<worksheet xmlns="http://schemas.openxmlformats.org/spreadsheetml/2006/main" xmlns:r="http://schemas.openxmlformats.org/officeDocument/2006/relationships">
  <dimension ref="A1:AMG51"/>
  <sheetViews>
    <sheetView tabSelected="1" topLeftCell="A4" workbookViewId="0">
      <selection activeCell="FJ36" sqref="FJ36"/>
    </sheetView>
  </sheetViews>
  <sheetFormatPr defaultRowHeight="12"/>
  <cols>
    <col min="1" max="17" width="0.85546875" style="103" customWidth="1"/>
    <col min="18" max="18" width="3.5703125" style="103" customWidth="1"/>
    <col min="19" max="19" width="4.7109375" style="103" customWidth="1"/>
    <col min="20" max="20" width="0.85546875" style="103" customWidth="1"/>
    <col min="21" max="21" width="5.140625" style="103" customWidth="1"/>
    <col min="22" max="48" width="0.85546875" style="103" customWidth="1"/>
    <col min="49" max="49" width="21.7109375" style="103" customWidth="1"/>
    <col min="50" max="53" width="0.85546875" style="103" customWidth="1"/>
    <col min="54" max="54" width="0.7109375" style="103" customWidth="1"/>
    <col min="55" max="57" width="0.85546875" style="103" customWidth="1"/>
    <col min="58" max="58" width="2.28515625" style="103" customWidth="1"/>
    <col min="59" max="59" width="3.7109375" style="103" customWidth="1"/>
    <col min="60" max="60" width="1.7109375" style="103" customWidth="1"/>
    <col min="61" max="68" width="0.85546875" style="103" customWidth="1"/>
    <col min="69" max="69" width="3.85546875" style="103" customWidth="1"/>
    <col min="70" max="70" width="0.85546875" style="103" customWidth="1"/>
    <col min="71" max="71" width="6.140625" style="103" hidden="1" customWidth="1"/>
    <col min="72" max="80" width="0.85546875" style="103" customWidth="1"/>
    <col min="81" max="81" width="5" style="103" customWidth="1"/>
    <col min="82" max="89" width="0.85546875" style="103" customWidth="1"/>
    <col min="90" max="90" width="0.5703125" style="103" customWidth="1"/>
    <col min="91" max="91" width="0.85546875" style="103" hidden="1" customWidth="1"/>
    <col min="92" max="92" width="3.42578125" style="103" customWidth="1"/>
    <col min="93" max="93" width="0.85546875" style="103" customWidth="1"/>
    <col min="94" max="94" width="2.140625" style="103" customWidth="1"/>
    <col min="95" max="103" width="0.85546875" style="103" customWidth="1"/>
    <col min="104" max="104" width="0.85546875" style="103" hidden="1" customWidth="1"/>
    <col min="105" max="105" width="0.28515625" style="103" hidden="1" customWidth="1"/>
    <col min="106" max="107" width="0.7109375" style="103" hidden="1" customWidth="1"/>
    <col min="108" max="108" width="0.85546875" style="103" hidden="1" customWidth="1"/>
    <col min="109" max="120" width="0.85546875" style="103" customWidth="1"/>
    <col min="121" max="121" width="0.42578125" style="103" customWidth="1"/>
    <col min="122" max="128" width="0.85546875" style="103" hidden="1" customWidth="1"/>
    <col min="129" max="129" width="0.85546875" style="103" customWidth="1"/>
    <col min="130" max="130" width="1.42578125" style="103" customWidth="1"/>
    <col min="131" max="131" width="2.85546875" style="103" customWidth="1"/>
    <col min="132" max="132" width="1.85546875" style="103" customWidth="1"/>
    <col min="133" max="144" width="0.85546875" style="103" customWidth="1"/>
    <col min="145" max="145" width="1.85546875" style="103" customWidth="1"/>
    <col min="146" max="146" width="0.85546875" style="103" hidden="1" customWidth="1"/>
    <col min="147" max="163" width="0.85546875" style="103" customWidth="1"/>
    <col min="164" max="1021" width="9.140625" style="103"/>
    <col min="1022" max="16384" width="9.140625" style="1"/>
  </cols>
  <sheetData>
    <row r="1" spans="1:1021" s="79" customFormat="1">
      <c r="CR1" s="400" t="s">
        <v>429</v>
      </c>
      <c r="CS1" s="400"/>
      <c r="CT1" s="400"/>
      <c r="CU1" s="400"/>
      <c r="CV1" s="400"/>
      <c r="CW1" s="400"/>
      <c r="CX1" s="400"/>
      <c r="CY1" s="400"/>
      <c r="CZ1" s="400"/>
      <c r="DA1" s="400"/>
      <c r="DB1" s="400"/>
      <c r="DC1" s="400"/>
      <c r="DD1" s="400"/>
      <c r="DE1" s="400"/>
      <c r="DF1" s="400"/>
      <c r="DG1" s="400"/>
      <c r="DH1" s="400"/>
      <c r="DI1" s="400"/>
      <c r="DJ1" s="400"/>
      <c r="DK1" s="400"/>
      <c r="DL1" s="400"/>
      <c r="DM1" s="400"/>
      <c r="DN1" s="400"/>
      <c r="DO1" s="400"/>
      <c r="DP1" s="400"/>
      <c r="DQ1" s="400"/>
      <c r="DR1" s="400"/>
      <c r="DS1" s="400"/>
      <c r="DT1" s="400"/>
      <c r="DU1" s="400"/>
      <c r="DV1" s="400"/>
      <c r="DW1" s="400"/>
      <c r="DX1" s="400"/>
      <c r="DY1" s="400"/>
      <c r="DZ1" s="400"/>
      <c r="EA1" s="400"/>
      <c r="EB1" s="400"/>
      <c r="EC1" s="400"/>
      <c r="ED1" s="400"/>
      <c r="EE1" s="400"/>
      <c r="EF1" s="400"/>
      <c r="EG1" s="400"/>
      <c r="EH1" s="400"/>
      <c r="EI1" s="400"/>
      <c r="EJ1" s="400"/>
      <c r="EK1" s="400"/>
      <c r="EL1" s="400"/>
      <c r="EM1" s="400"/>
      <c r="EN1" s="400"/>
      <c r="EO1" s="400"/>
      <c r="EP1" s="400"/>
      <c r="EQ1" s="400"/>
      <c r="ER1" s="400"/>
      <c r="ES1" s="400"/>
      <c r="ET1" s="400"/>
      <c r="EU1" s="400"/>
      <c r="EV1" s="400"/>
      <c r="EW1" s="400"/>
      <c r="EX1" s="400"/>
      <c r="EY1" s="400"/>
      <c r="EZ1" s="400"/>
      <c r="FA1" s="400"/>
      <c r="FB1" s="400"/>
      <c r="FC1" s="400"/>
      <c r="FD1" s="400"/>
      <c r="FE1" s="400"/>
      <c r="FF1" s="400"/>
      <c r="FG1" s="400"/>
    </row>
    <row r="2" spans="1:1021">
      <c r="A2" s="79"/>
      <c r="B2" s="79"/>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401" t="s">
        <v>430</v>
      </c>
      <c r="CS2" s="401"/>
      <c r="CT2" s="401"/>
      <c r="CU2" s="401"/>
      <c r="CV2" s="401"/>
      <c r="CW2" s="401"/>
      <c r="CX2" s="401"/>
      <c r="CY2" s="401"/>
      <c r="CZ2" s="401"/>
      <c r="DA2" s="401"/>
      <c r="DB2" s="401"/>
      <c r="DC2" s="401"/>
      <c r="DD2" s="401"/>
      <c r="DE2" s="401"/>
      <c r="DF2" s="401"/>
      <c r="DG2" s="401"/>
      <c r="DH2" s="401"/>
      <c r="DI2" s="401"/>
      <c r="DJ2" s="401"/>
      <c r="DK2" s="401"/>
      <c r="DL2" s="401"/>
      <c r="DM2" s="401"/>
      <c r="DN2" s="401"/>
      <c r="DO2" s="401"/>
      <c r="DP2" s="401"/>
      <c r="DQ2" s="401"/>
      <c r="DR2" s="401"/>
      <c r="DS2" s="401"/>
      <c r="DT2" s="401"/>
      <c r="DU2" s="401"/>
      <c r="DV2" s="401"/>
      <c r="DW2" s="401"/>
      <c r="DX2" s="401"/>
      <c r="DY2" s="401"/>
      <c r="DZ2" s="401"/>
      <c r="EA2" s="401"/>
      <c r="EB2" s="401"/>
      <c r="EC2" s="401"/>
      <c r="ED2" s="401"/>
      <c r="EE2" s="401"/>
      <c r="EF2" s="401"/>
      <c r="EG2" s="401"/>
      <c r="EH2" s="401"/>
      <c r="EI2" s="401"/>
      <c r="EJ2" s="401"/>
      <c r="EK2" s="401"/>
      <c r="EL2" s="401"/>
      <c r="EM2" s="401"/>
      <c r="EN2" s="401"/>
      <c r="EO2" s="401"/>
      <c r="EP2" s="401"/>
      <c r="EQ2" s="401"/>
      <c r="ER2" s="401"/>
      <c r="ES2" s="401"/>
      <c r="ET2" s="401"/>
      <c r="EU2" s="401"/>
      <c r="EV2" s="401"/>
      <c r="EW2" s="401"/>
      <c r="EX2" s="401"/>
      <c r="EY2" s="401"/>
      <c r="EZ2" s="401"/>
      <c r="FA2" s="401"/>
      <c r="FB2" s="401"/>
      <c r="FC2" s="401"/>
      <c r="FD2" s="401"/>
      <c r="FE2" s="401"/>
      <c r="FF2" s="80"/>
      <c r="FG2" s="80"/>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row>
    <row r="3" spans="1:1021" s="79" customFormat="1">
      <c r="CR3" s="402" t="s">
        <v>431</v>
      </c>
      <c r="CS3" s="402"/>
      <c r="CT3" s="402"/>
      <c r="CU3" s="402"/>
      <c r="CV3" s="402"/>
      <c r="CW3" s="402"/>
      <c r="CX3" s="402"/>
      <c r="CY3" s="402"/>
      <c r="CZ3" s="402"/>
      <c r="DA3" s="402"/>
      <c r="DB3" s="402"/>
      <c r="DC3" s="402"/>
      <c r="DD3" s="402"/>
      <c r="DE3" s="402"/>
      <c r="DF3" s="402"/>
      <c r="DG3" s="402"/>
      <c r="DH3" s="402"/>
      <c r="DI3" s="402"/>
      <c r="DJ3" s="402"/>
      <c r="DK3" s="402"/>
      <c r="DL3" s="402"/>
      <c r="DM3" s="402"/>
      <c r="DN3" s="402"/>
      <c r="DO3" s="402"/>
      <c r="DP3" s="402"/>
      <c r="DQ3" s="402"/>
      <c r="DR3" s="402"/>
      <c r="DS3" s="402"/>
      <c r="DT3" s="402"/>
      <c r="DU3" s="402"/>
      <c r="DV3" s="402"/>
      <c r="DW3" s="402"/>
      <c r="DX3" s="402"/>
      <c r="DY3" s="402"/>
      <c r="DZ3" s="402"/>
      <c r="EA3" s="402"/>
      <c r="EB3" s="402"/>
      <c r="EC3" s="402"/>
      <c r="ED3" s="402"/>
      <c r="EE3" s="402"/>
      <c r="EF3" s="402"/>
      <c r="EG3" s="402"/>
      <c r="EH3" s="402"/>
      <c r="EI3" s="402"/>
      <c r="EJ3" s="402"/>
      <c r="EK3" s="402"/>
      <c r="EL3" s="402"/>
      <c r="EM3" s="402"/>
      <c r="EN3" s="402"/>
      <c r="EO3" s="402"/>
      <c r="EP3" s="402"/>
      <c r="EQ3" s="402"/>
      <c r="ER3" s="402"/>
      <c r="ES3" s="402"/>
      <c r="ET3" s="402"/>
      <c r="EU3" s="402"/>
      <c r="EV3" s="402"/>
      <c r="EW3" s="402"/>
      <c r="EX3" s="402"/>
      <c r="EY3" s="402"/>
      <c r="EZ3" s="402"/>
      <c r="FA3" s="402"/>
      <c r="FB3" s="402"/>
      <c r="FC3" s="402"/>
      <c r="FD3" s="402"/>
      <c r="FE3" s="402"/>
      <c r="FF3" s="402"/>
      <c r="FG3" s="402"/>
    </row>
    <row r="4" spans="1:1021" s="79" customFormat="1">
      <c r="CR4" s="403" t="s">
        <v>432</v>
      </c>
      <c r="CS4" s="403"/>
      <c r="CT4" s="403"/>
      <c r="CU4" s="403"/>
      <c r="CV4" s="403"/>
      <c r="CW4" s="403"/>
      <c r="CX4" s="403"/>
      <c r="CY4" s="403"/>
      <c r="CZ4" s="403"/>
      <c r="DA4" s="403"/>
      <c r="DB4" s="403"/>
      <c r="DC4" s="403"/>
      <c r="DD4" s="403"/>
      <c r="DE4" s="403"/>
      <c r="DF4" s="403"/>
      <c r="DG4" s="403"/>
      <c r="DH4" s="403"/>
      <c r="DI4" s="403"/>
      <c r="DJ4" s="403"/>
      <c r="DK4" s="403"/>
      <c r="DL4" s="403"/>
      <c r="DM4" s="403"/>
      <c r="DN4" s="403"/>
      <c r="DO4" s="403"/>
      <c r="DP4" s="403"/>
      <c r="DQ4" s="403"/>
      <c r="DR4" s="403"/>
      <c r="DS4" s="403"/>
      <c r="DT4" s="403"/>
      <c r="DU4" s="403"/>
      <c r="DV4" s="403"/>
      <c r="DW4" s="403"/>
      <c r="DX4" s="403"/>
      <c r="DY4" s="403"/>
      <c r="DZ4" s="403"/>
      <c r="EA4" s="403"/>
      <c r="EB4" s="403"/>
      <c r="EC4" s="403"/>
      <c r="ED4" s="403"/>
      <c r="EE4" s="403"/>
      <c r="EF4" s="403"/>
      <c r="EG4" s="403"/>
      <c r="EH4" s="403"/>
      <c r="EI4" s="403"/>
      <c r="EJ4" s="403"/>
      <c r="EK4" s="403"/>
      <c r="EL4" s="403"/>
      <c r="EM4" s="403"/>
      <c r="EN4" s="403"/>
      <c r="EO4" s="403"/>
      <c r="EP4" s="403"/>
      <c r="EQ4" s="403"/>
      <c r="ER4" s="403"/>
      <c r="ES4" s="403"/>
      <c r="ET4" s="403"/>
      <c r="EU4" s="403"/>
      <c r="EV4" s="403"/>
      <c r="EW4" s="403"/>
      <c r="EX4" s="403"/>
      <c r="EY4" s="403"/>
      <c r="EZ4" s="403"/>
      <c r="FA4" s="403"/>
      <c r="FB4" s="403"/>
      <c r="FC4" s="81"/>
      <c r="FD4" s="81"/>
      <c r="FE4" s="81"/>
      <c r="FF4" s="81"/>
      <c r="FG4" s="81"/>
    </row>
    <row r="5" spans="1:1021" s="79" customFormat="1">
      <c r="CR5" s="404" t="s">
        <v>433</v>
      </c>
      <c r="CS5" s="404"/>
      <c r="CT5" s="404"/>
      <c r="CU5" s="404"/>
      <c r="CV5" s="404"/>
      <c r="CW5" s="404"/>
      <c r="CX5" s="404"/>
      <c r="CY5" s="404"/>
      <c r="CZ5" s="404"/>
      <c r="DA5" s="404"/>
      <c r="DB5" s="404"/>
      <c r="DC5" s="404"/>
      <c r="DD5" s="404"/>
      <c r="DE5" s="404"/>
      <c r="DF5" s="404"/>
      <c r="DG5" s="404"/>
      <c r="DH5" s="404"/>
      <c r="DI5" s="404"/>
      <c r="DJ5" s="404"/>
      <c r="DK5" s="404"/>
      <c r="DL5" s="404"/>
      <c r="DM5" s="404"/>
      <c r="DN5" s="404"/>
      <c r="DO5" s="404"/>
      <c r="DP5" s="404"/>
      <c r="DQ5" s="404"/>
      <c r="DR5" s="404"/>
      <c r="DS5" s="404"/>
      <c r="DT5" s="404"/>
      <c r="DU5" s="404"/>
      <c r="DV5" s="404"/>
      <c r="DW5" s="404"/>
      <c r="DX5" s="404"/>
      <c r="DY5" s="404"/>
      <c r="DZ5" s="404"/>
      <c r="EA5" s="404"/>
      <c r="EB5" s="404"/>
      <c r="EC5" s="404"/>
      <c r="ED5" s="404"/>
      <c r="EE5" s="404"/>
      <c r="EF5" s="404"/>
      <c r="EG5" s="404"/>
      <c r="EH5" s="404"/>
      <c r="EI5" s="404"/>
      <c r="EJ5" s="404"/>
      <c r="EK5" s="404"/>
      <c r="EL5" s="404"/>
      <c r="EM5" s="404"/>
      <c r="EN5" s="404"/>
      <c r="EO5" s="404"/>
      <c r="EP5" s="404"/>
      <c r="EQ5" s="404"/>
      <c r="ER5" s="404"/>
      <c r="ES5" s="404"/>
      <c r="ET5" s="404"/>
      <c r="EU5" s="404"/>
      <c r="EV5" s="404"/>
      <c r="EW5" s="404"/>
      <c r="EX5" s="404"/>
      <c r="EY5" s="404"/>
      <c r="EZ5" s="404"/>
      <c r="FA5" s="404"/>
      <c r="FB5" s="404"/>
      <c r="FC5" s="404"/>
      <c r="FD5" s="404"/>
      <c r="FE5" s="404"/>
      <c r="FF5" s="404"/>
      <c r="FG5" s="404"/>
    </row>
    <row r="6" spans="1:1021" s="79" customFormat="1">
      <c r="CR6" s="324"/>
      <c r="CS6" s="324"/>
      <c r="CT6" s="324"/>
      <c r="CU6" s="324"/>
      <c r="CV6" s="324"/>
      <c r="CW6" s="324"/>
      <c r="CX6" s="324"/>
      <c r="CY6" s="324"/>
      <c r="CZ6" s="324"/>
      <c r="DA6" s="324"/>
      <c r="DB6" s="324"/>
      <c r="DC6" s="324"/>
      <c r="DD6" s="324"/>
      <c r="DE6" s="324"/>
      <c r="DF6" s="324"/>
      <c r="DG6" s="324"/>
      <c r="DH6" s="324"/>
      <c r="DI6" s="324"/>
      <c r="DJ6" s="324"/>
      <c r="DK6" s="324"/>
      <c r="DL6" s="324"/>
      <c r="DM6" s="324"/>
      <c r="DT6" s="82"/>
      <c r="DU6" s="82"/>
      <c r="DV6" s="82"/>
      <c r="DW6" s="82"/>
      <c r="DX6" s="82"/>
      <c r="DY6" s="82"/>
      <c r="DZ6" s="82"/>
      <c r="EA6" s="83"/>
      <c r="EB6" s="84"/>
      <c r="EC6" s="405" t="s">
        <v>434</v>
      </c>
      <c r="ED6" s="405"/>
      <c r="EE6" s="405"/>
      <c r="EF6" s="405"/>
      <c r="EG6" s="405"/>
      <c r="EH6" s="405"/>
      <c r="EI6" s="405"/>
      <c r="EJ6" s="405"/>
      <c r="EK6" s="405"/>
      <c r="EL6" s="405"/>
      <c r="EM6" s="405"/>
      <c r="EN6" s="405"/>
      <c r="EO6" s="405"/>
      <c r="EP6" s="405"/>
      <c r="EQ6" s="405"/>
      <c r="ER6" s="405"/>
      <c r="ES6" s="405"/>
      <c r="ET6" s="405"/>
      <c r="EU6" s="405"/>
      <c r="EV6" s="405"/>
      <c r="EW6" s="405"/>
      <c r="EX6" s="405"/>
      <c r="EY6" s="405"/>
      <c r="EZ6" s="405"/>
      <c r="FA6" s="405"/>
      <c r="FB6" s="84"/>
      <c r="FC6" s="84"/>
      <c r="FD6" s="84"/>
      <c r="FE6" s="84"/>
      <c r="FF6" s="84"/>
      <c r="FG6" s="84"/>
    </row>
    <row r="7" spans="1:1021" s="79" customFormat="1">
      <c r="CR7" s="332" t="s">
        <v>89</v>
      </c>
      <c r="CS7" s="332"/>
      <c r="CT7" s="332"/>
      <c r="CU7" s="332"/>
      <c r="CV7" s="332"/>
      <c r="CW7" s="332"/>
      <c r="CX7" s="332"/>
      <c r="CY7" s="332"/>
      <c r="CZ7" s="332"/>
      <c r="DA7" s="332"/>
      <c r="DB7" s="332"/>
      <c r="DC7" s="332"/>
      <c r="DD7" s="332"/>
      <c r="DE7" s="332"/>
      <c r="DF7" s="332"/>
      <c r="DG7" s="332"/>
      <c r="DH7" s="332"/>
      <c r="DI7" s="332"/>
      <c r="DJ7" s="332"/>
      <c r="DK7" s="332"/>
      <c r="DL7" s="332"/>
      <c r="DM7" s="332"/>
      <c r="EA7" s="406" t="s">
        <v>90</v>
      </c>
      <c r="EB7" s="406"/>
      <c r="EC7" s="406"/>
      <c r="ED7" s="406"/>
      <c r="EE7" s="406"/>
      <c r="EF7" s="406"/>
      <c r="EG7" s="406"/>
      <c r="EH7" s="406"/>
      <c r="EI7" s="406"/>
      <c r="EJ7" s="406"/>
      <c r="EK7" s="406"/>
      <c r="EL7" s="406"/>
      <c r="EM7" s="406"/>
      <c r="EN7" s="406"/>
      <c r="EO7" s="406"/>
      <c r="EP7" s="406"/>
      <c r="EQ7" s="406"/>
      <c r="ER7" s="406"/>
      <c r="ES7" s="406"/>
      <c r="ET7" s="406"/>
      <c r="EU7" s="406"/>
      <c r="EV7" s="406"/>
      <c r="EW7" s="406"/>
      <c r="EX7" s="406"/>
      <c r="EY7" s="406"/>
      <c r="EZ7" s="406"/>
      <c r="FA7" s="406"/>
      <c r="FB7" s="406"/>
      <c r="FC7" s="406"/>
      <c r="FD7" s="406"/>
      <c r="FE7" s="406"/>
      <c r="FF7" s="406"/>
      <c r="FG7" s="406"/>
    </row>
    <row r="8" spans="1:1021" s="79" customFormat="1">
      <c r="CP8" s="319" t="s">
        <v>106</v>
      </c>
      <c r="CQ8" s="319"/>
      <c r="CR8" s="320"/>
      <c r="CS8" s="320"/>
      <c r="CT8" s="320"/>
      <c r="CU8" s="320"/>
      <c r="CV8" s="320"/>
      <c r="CW8" s="321" t="s">
        <v>106</v>
      </c>
      <c r="CX8" s="321"/>
      <c r="CY8" s="320" t="s">
        <v>537</v>
      </c>
      <c r="CZ8" s="320"/>
      <c r="DA8" s="320"/>
      <c r="DB8" s="320"/>
      <c r="DC8" s="320"/>
      <c r="DD8" s="320"/>
      <c r="DE8" s="320"/>
      <c r="DF8" s="320"/>
      <c r="DG8" s="320"/>
      <c r="DH8" s="320"/>
      <c r="DI8" s="320"/>
      <c r="DJ8" s="320"/>
      <c r="DK8" s="320"/>
      <c r="DL8" s="320"/>
      <c r="DM8" s="320"/>
      <c r="DN8" s="320"/>
      <c r="DO8" s="320"/>
      <c r="DP8" s="320"/>
      <c r="DQ8" s="320"/>
      <c r="DR8" s="320"/>
      <c r="DS8" s="320"/>
      <c r="DT8" s="320"/>
      <c r="DU8" s="320"/>
      <c r="DV8" s="319">
        <v>20</v>
      </c>
      <c r="DW8" s="319"/>
      <c r="DX8" s="319"/>
      <c r="DY8" s="319"/>
      <c r="DZ8" s="322" t="s">
        <v>542</v>
      </c>
      <c r="EA8" s="322"/>
      <c r="EB8" s="322"/>
      <c r="EC8" s="321" t="s">
        <v>107</v>
      </c>
      <c r="ED8" s="321"/>
      <c r="EE8" s="321"/>
      <c r="FG8" s="85"/>
    </row>
    <row r="9" spans="1:1021" s="86" customFormat="1">
      <c r="A9" s="79"/>
      <c r="B9" s="397" t="s">
        <v>436</v>
      </c>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c r="DF9" s="397"/>
      <c r="DG9" s="397"/>
      <c r="DH9" s="397"/>
      <c r="DI9" s="397"/>
      <c r="DJ9" s="397"/>
      <c r="DK9" s="397"/>
      <c r="DL9" s="397"/>
      <c r="DM9" s="397"/>
      <c r="DN9" s="397"/>
      <c r="DO9" s="397"/>
      <c r="DP9" s="397"/>
      <c r="DQ9" s="397"/>
      <c r="DR9" s="397"/>
      <c r="DS9" s="397"/>
      <c r="DT9" s="397"/>
      <c r="DU9" s="397"/>
      <c r="DV9" s="397"/>
      <c r="DW9" s="397"/>
      <c r="DX9" s="397"/>
      <c r="DY9" s="397"/>
      <c r="DZ9" s="397"/>
      <c r="EA9" s="397"/>
      <c r="EB9" s="397"/>
      <c r="EC9" s="397"/>
      <c r="ED9" s="397"/>
      <c r="EE9" s="397"/>
      <c r="EF9" s="397"/>
      <c r="EG9" s="397"/>
      <c r="EH9" s="397"/>
      <c r="EI9" s="397"/>
      <c r="EJ9" s="397"/>
      <c r="EK9" s="397"/>
      <c r="EL9" s="397"/>
      <c r="EM9" s="79"/>
      <c r="EN9" s="79"/>
      <c r="EO9" s="79"/>
      <c r="EP9" s="79"/>
      <c r="EQ9" s="79"/>
      <c r="ER9" s="79"/>
      <c r="ES9" s="79"/>
      <c r="ET9" s="79"/>
      <c r="EU9" s="79"/>
      <c r="EV9" s="79"/>
      <c r="EW9" s="79"/>
      <c r="EX9" s="79"/>
      <c r="EY9" s="79"/>
      <c r="EZ9" s="79"/>
      <c r="FA9" s="79"/>
      <c r="FB9" s="79"/>
      <c r="FC9" s="79"/>
      <c r="FD9" s="79"/>
      <c r="FE9" s="79"/>
      <c r="FF9" s="79"/>
      <c r="FG9" s="79"/>
      <c r="FH9" s="79"/>
      <c r="FI9" s="79"/>
      <c r="FJ9" s="79"/>
      <c r="FK9" s="79"/>
      <c r="FL9" s="79"/>
      <c r="FM9" s="79"/>
      <c r="FN9" s="79"/>
      <c r="FO9" s="79"/>
      <c r="FP9" s="79"/>
      <c r="FQ9" s="79"/>
      <c r="FR9" s="79"/>
      <c r="FS9" s="79"/>
      <c r="FT9" s="79"/>
      <c r="FU9" s="79"/>
      <c r="FV9" s="79"/>
      <c r="FW9" s="79"/>
      <c r="FX9" s="79"/>
      <c r="FY9" s="79"/>
      <c r="FZ9" s="79"/>
      <c r="GA9" s="79"/>
      <c r="GB9" s="79"/>
      <c r="GC9" s="79"/>
      <c r="GD9" s="79"/>
      <c r="GE9" s="79"/>
      <c r="GF9" s="79"/>
      <c r="GG9" s="79"/>
      <c r="GH9" s="79"/>
      <c r="GI9" s="79"/>
      <c r="GJ9" s="79"/>
      <c r="GK9" s="79"/>
      <c r="GL9" s="79"/>
      <c r="GM9" s="79"/>
      <c r="GN9" s="79"/>
      <c r="GO9" s="79"/>
      <c r="GP9" s="79"/>
      <c r="GQ9" s="79"/>
      <c r="GR9" s="79"/>
      <c r="GS9" s="79"/>
      <c r="GT9" s="79"/>
      <c r="GU9" s="79"/>
      <c r="GV9" s="79"/>
      <c r="GW9" s="79"/>
      <c r="GX9" s="79"/>
      <c r="GY9" s="79"/>
      <c r="GZ9" s="79"/>
      <c r="HA9" s="79"/>
      <c r="HB9" s="79"/>
      <c r="HC9" s="79"/>
      <c r="HD9" s="79"/>
      <c r="HE9" s="79"/>
      <c r="HF9" s="79"/>
      <c r="HG9" s="79"/>
      <c r="HH9" s="79"/>
      <c r="HI9" s="79"/>
      <c r="HJ9" s="79"/>
      <c r="HK9" s="79"/>
      <c r="HL9" s="79"/>
      <c r="HM9" s="79"/>
      <c r="HN9" s="79"/>
      <c r="HO9" s="79"/>
      <c r="HP9" s="79"/>
      <c r="HQ9" s="79"/>
      <c r="HR9" s="79"/>
      <c r="HS9" s="79"/>
      <c r="HT9" s="79"/>
      <c r="HU9" s="79"/>
      <c r="HV9" s="79"/>
      <c r="HW9" s="79"/>
      <c r="HX9" s="79"/>
      <c r="HY9" s="79"/>
      <c r="HZ9" s="79"/>
      <c r="IA9" s="79"/>
      <c r="IB9" s="79"/>
      <c r="IC9" s="79"/>
      <c r="ID9" s="79"/>
      <c r="IE9" s="79"/>
      <c r="IF9" s="79"/>
      <c r="IG9" s="79"/>
      <c r="IH9" s="79"/>
      <c r="II9" s="79"/>
      <c r="IJ9" s="79"/>
      <c r="IK9" s="79"/>
      <c r="IL9" s="79"/>
      <c r="IM9" s="79"/>
      <c r="IN9" s="79"/>
      <c r="IO9" s="79"/>
      <c r="IP9" s="79"/>
      <c r="IQ9" s="79"/>
      <c r="IR9" s="79"/>
    </row>
    <row r="10" spans="1:1021" s="88" customFormat="1">
      <c r="A10" s="87"/>
      <c r="B10" s="398" t="s">
        <v>543</v>
      </c>
      <c r="C10" s="398"/>
      <c r="D10" s="398"/>
      <c r="E10" s="398"/>
      <c r="F10" s="398"/>
      <c r="G10" s="398"/>
      <c r="H10" s="398"/>
      <c r="I10" s="398"/>
      <c r="J10" s="398"/>
      <c r="K10" s="398"/>
      <c r="L10" s="398"/>
      <c r="M10" s="398"/>
      <c r="N10" s="398"/>
      <c r="O10" s="398"/>
      <c r="P10" s="398"/>
      <c r="Q10" s="398"/>
      <c r="R10" s="398"/>
      <c r="S10" s="398"/>
      <c r="T10" s="398"/>
      <c r="U10" s="398"/>
      <c r="V10" s="398"/>
      <c r="W10" s="398"/>
      <c r="X10" s="398"/>
      <c r="Y10" s="398"/>
      <c r="Z10" s="398"/>
      <c r="AA10" s="398"/>
      <c r="AB10" s="398"/>
      <c r="AC10" s="398"/>
      <c r="AD10" s="398"/>
      <c r="AE10" s="398"/>
      <c r="AF10" s="398"/>
      <c r="AG10" s="398"/>
      <c r="AH10" s="398"/>
      <c r="AI10" s="398"/>
      <c r="AJ10" s="398"/>
      <c r="AK10" s="398"/>
      <c r="AL10" s="398"/>
      <c r="AM10" s="398"/>
      <c r="AN10" s="398"/>
      <c r="AO10" s="398"/>
      <c r="AP10" s="398"/>
      <c r="AQ10" s="398"/>
      <c r="AR10" s="398"/>
      <c r="AS10" s="398"/>
      <c r="AT10" s="398"/>
      <c r="AU10" s="398"/>
      <c r="AV10" s="398"/>
      <c r="AW10" s="398"/>
      <c r="AX10" s="398"/>
      <c r="AY10" s="398"/>
      <c r="AZ10" s="398"/>
      <c r="BA10" s="398"/>
      <c r="BB10" s="398"/>
      <c r="BC10" s="398"/>
      <c r="BD10" s="398"/>
      <c r="BE10" s="398"/>
      <c r="BF10" s="398"/>
      <c r="BG10" s="398"/>
      <c r="BH10" s="398"/>
      <c r="BI10" s="398"/>
      <c r="BJ10" s="398"/>
      <c r="BK10" s="398"/>
      <c r="BL10" s="398"/>
      <c r="BM10" s="398"/>
      <c r="BN10" s="398"/>
      <c r="BO10" s="398"/>
      <c r="BP10" s="398"/>
      <c r="BQ10" s="398"/>
      <c r="BR10" s="398"/>
      <c r="BS10" s="398"/>
      <c r="BT10" s="398"/>
      <c r="BU10" s="398"/>
      <c r="BV10" s="398"/>
      <c r="BW10" s="398"/>
      <c r="BX10" s="398"/>
      <c r="BY10" s="398"/>
      <c r="BZ10" s="398"/>
      <c r="CA10" s="398"/>
      <c r="CB10" s="398"/>
      <c r="CC10" s="398"/>
      <c r="CD10" s="398"/>
      <c r="CE10" s="398"/>
      <c r="CF10" s="398"/>
      <c r="CG10" s="398"/>
      <c r="CH10" s="398"/>
      <c r="CI10" s="398"/>
      <c r="CJ10" s="398"/>
      <c r="CK10" s="398"/>
      <c r="CL10" s="398"/>
      <c r="CM10" s="398"/>
      <c r="CN10" s="398"/>
      <c r="CO10" s="398"/>
      <c r="CP10" s="398"/>
      <c r="CQ10" s="398"/>
      <c r="CR10" s="398"/>
      <c r="CS10" s="398"/>
      <c r="CT10" s="398"/>
      <c r="CU10" s="398"/>
      <c r="CV10" s="398"/>
      <c r="CW10" s="398"/>
      <c r="CX10" s="398"/>
      <c r="CY10" s="398"/>
      <c r="CZ10" s="398"/>
      <c r="DA10" s="398"/>
      <c r="DB10" s="398"/>
      <c r="DC10" s="398"/>
      <c r="DD10" s="398"/>
      <c r="DE10" s="398"/>
      <c r="DF10" s="398"/>
      <c r="DG10" s="398"/>
      <c r="DH10" s="398"/>
      <c r="DI10" s="398"/>
      <c r="DJ10" s="398"/>
      <c r="DK10" s="398"/>
      <c r="DL10" s="398"/>
      <c r="DM10" s="398"/>
      <c r="DN10" s="398"/>
      <c r="DO10" s="398"/>
      <c r="DP10" s="398"/>
      <c r="DQ10" s="398"/>
      <c r="DR10" s="398"/>
      <c r="DS10" s="398"/>
      <c r="DT10" s="398"/>
      <c r="DU10" s="398"/>
      <c r="DV10" s="398"/>
      <c r="DW10" s="398"/>
      <c r="DX10" s="398"/>
      <c r="DY10" s="398"/>
      <c r="DZ10" s="398"/>
      <c r="EA10" s="398"/>
      <c r="EB10" s="398"/>
      <c r="EC10" s="398"/>
      <c r="ED10" s="398"/>
      <c r="EE10" s="398"/>
      <c r="EF10" s="398"/>
      <c r="EG10" s="398"/>
      <c r="EH10" s="398"/>
      <c r="EI10" s="398"/>
      <c r="EJ10" s="398"/>
      <c r="EK10" s="398"/>
      <c r="EL10" s="398"/>
      <c r="EM10" s="398"/>
      <c r="EN10" s="398"/>
      <c r="EO10" s="398"/>
      <c r="EP10" s="398"/>
      <c r="EQ10" s="398"/>
      <c r="ER10" s="398"/>
      <c r="ES10" s="399"/>
      <c r="ET10" s="352" t="s">
        <v>437</v>
      </c>
      <c r="EU10" s="353"/>
      <c r="EV10" s="353"/>
      <c r="EW10" s="353"/>
      <c r="EX10" s="353"/>
      <c r="EY10" s="353"/>
      <c r="EZ10" s="353"/>
      <c r="FA10" s="353"/>
      <c r="FB10" s="353"/>
      <c r="FC10" s="353"/>
      <c r="FD10" s="353"/>
      <c r="FE10" s="353"/>
      <c r="FF10" s="353"/>
      <c r="FG10" s="354"/>
      <c r="FH10" s="79"/>
      <c r="FI10" s="79"/>
      <c r="FJ10" s="79"/>
      <c r="FK10" s="79"/>
      <c r="FL10" s="79"/>
      <c r="FM10" s="79"/>
      <c r="FN10" s="79"/>
      <c r="FO10" s="79"/>
      <c r="FP10" s="79"/>
      <c r="FQ10" s="79"/>
      <c r="FR10" s="79"/>
      <c r="FS10" s="79"/>
      <c r="FT10" s="79"/>
      <c r="FU10" s="79"/>
      <c r="FV10" s="79"/>
      <c r="FW10" s="79"/>
      <c r="FX10" s="79"/>
      <c r="FY10" s="79"/>
      <c r="FZ10" s="79"/>
      <c r="GA10" s="79"/>
      <c r="GB10" s="79"/>
      <c r="GC10" s="79"/>
      <c r="GD10" s="79"/>
      <c r="GE10" s="79"/>
      <c r="GF10" s="79"/>
      <c r="GG10" s="79"/>
      <c r="GH10" s="79"/>
      <c r="GI10" s="79"/>
      <c r="GJ10" s="79"/>
      <c r="GK10" s="79"/>
      <c r="GL10" s="79"/>
      <c r="GM10" s="79"/>
      <c r="GN10" s="79"/>
      <c r="GO10" s="79"/>
      <c r="GP10" s="79"/>
      <c r="GQ10" s="79"/>
      <c r="GR10" s="79"/>
      <c r="GS10" s="79"/>
      <c r="GT10" s="79"/>
      <c r="GU10" s="79"/>
      <c r="GV10" s="79"/>
      <c r="GW10" s="79"/>
      <c r="GX10" s="79"/>
      <c r="GY10" s="79"/>
      <c r="GZ10" s="79"/>
      <c r="HA10" s="79"/>
      <c r="HB10" s="79"/>
      <c r="HC10" s="79"/>
      <c r="HD10" s="79"/>
      <c r="HE10" s="79"/>
      <c r="HF10" s="79"/>
      <c r="HG10" s="79"/>
      <c r="HH10" s="79"/>
      <c r="HI10" s="79"/>
      <c r="HJ10" s="79"/>
      <c r="HK10" s="79"/>
      <c r="HL10" s="79"/>
      <c r="HM10" s="79"/>
      <c r="HN10" s="79"/>
      <c r="HO10" s="79"/>
      <c r="HP10" s="79"/>
      <c r="HQ10" s="79"/>
      <c r="HR10" s="79"/>
      <c r="HS10" s="79"/>
      <c r="HT10" s="79"/>
      <c r="HU10" s="79"/>
      <c r="HV10" s="79"/>
      <c r="HW10" s="79"/>
      <c r="HX10" s="79"/>
      <c r="HY10" s="79"/>
      <c r="HZ10" s="79"/>
      <c r="IA10" s="79"/>
      <c r="IB10" s="79"/>
      <c r="IC10" s="79"/>
      <c r="ID10" s="79"/>
      <c r="IE10" s="79"/>
      <c r="IF10" s="79"/>
      <c r="IG10" s="79"/>
      <c r="IH10" s="79"/>
      <c r="II10" s="79"/>
      <c r="IJ10" s="79"/>
      <c r="IK10" s="79"/>
      <c r="IL10" s="79"/>
      <c r="IM10" s="79"/>
      <c r="IN10" s="79"/>
      <c r="IO10" s="79"/>
      <c r="IP10" s="79"/>
      <c r="IQ10" s="79"/>
      <c r="IR10" s="79"/>
    </row>
    <row r="11" spans="1:1021" s="79" customFormat="1">
      <c r="E11" s="89"/>
      <c r="EB11" s="87"/>
      <c r="EC11" s="87"/>
      <c r="ED11" s="87"/>
      <c r="EE11" s="87"/>
      <c r="EF11" s="88"/>
      <c r="EG11" s="88"/>
      <c r="EH11" s="90"/>
      <c r="EI11" s="90"/>
      <c r="EJ11" s="90"/>
      <c r="EK11" s="90"/>
      <c r="EL11" s="90"/>
      <c r="EM11" s="90"/>
      <c r="EN11" s="91"/>
      <c r="EO11" s="91"/>
      <c r="EP11" s="91"/>
      <c r="EQ11" s="91"/>
      <c r="ER11" s="91" t="s">
        <v>438</v>
      </c>
      <c r="ES11" s="90"/>
      <c r="ET11" s="352" t="s">
        <v>439</v>
      </c>
      <c r="EU11" s="353"/>
      <c r="EV11" s="353"/>
      <c r="EW11" s="353"/>
      <c r="EX11" s="353"/>
      <c r="EY11" s="353"/>
      <c r="EZ11" s="353"/>
      <c r="FA11" s="353"/>
      <c r="FB11" s="353"/>
      <c r="FC11" s="353"/>
      <c r="FD11" s="353"/>
      <c r="FE11" s="353"/>
      <c r="FF11" s="353"/>
      <c r="FG11" s="354"/>
    </row>
    <row r="12" spans="1:1021">
      <c r="A12" s="79"/>
      <c r="B12" s="79"/>
      <c r="C12" s="79"/>
      <c r="D12" s="79"/>
      <c r="E12" s="79"/>
      <c r="F12" s="79"/>
      <c r="G12" s="79"/>
      <c r="H12" s="79"/>
      <c r="I12" s="79"/>
      <c r="J12" s="79"/>
      <c r="K12" s="79"/>
      <c r="L12" s="79"/>
      <c r="M12" s="79"/>
      <c r="N12" s="79"/>
      <c r="O12" s="79"/>
      <c r="P12" s="79"/>
      <c r="Q12" s="79"/>
      <c r="R12" s="79"/>
      <c r="S12" s="79"/>
      <c r="T12" s="79"/>
      <c r="U12" s="79"/>
      <c r="V12" s="79"/>
      <c r="W12" s="79"/>
      <c r="X12" s="79"/>
      <c r="Y12" s="79"/>
      <c r="Z12" s="79"/>
      <c r="AA12" s="79"/>
      <c r="AB12" s="79"/>
      <c r="AC12" s="79"/>
      <c r="AD12" s="79"/>
      <c r="AE12" s="79"/>
      <c r="AF12" s="79"/>
      <c r="AG12" s="79"/>
      <c r="AH12" s="79"/>
      <c r="AI12" s="79"/>
      <c r="AJ12" s="79"/>
      <c r="AK12" s="79"/>
      <c r="AL12" s="79"/>
      <c r="AM12" s="79"/>
      <c r="AN12" s="79"/>
      <c r="AO12" s="79"/>
      <c r="AP12" s="79"/>
      <c r="AQ12" s="79"/>
      <c r="AR12" s="79"/>
      <c r="AS12" s="79"/>
      <c r="AT12" s="79"/>
      <c r="AU12" s="79"/>
      <c r="AV12" s="79"/>
      <c r="AW12" s="319" t="s">
        <v>108</v>
      </c>
      <c r="AX12" s="319"/>
      <c r="AY12" s="319"/>
      <c r="AZ12" s="319"/>
      <c r="BA12" s="319"/>
      <c r="BB12" s="320"/>
      <c r="BC12" s="320"/>
      <c r="BD12" s="320"/>
      <c r="BE12" s="320"/>
      <c r="BF12" s="320"/>
      <c r="BG12" s="321" t="s">
        <v>106</v>
      </c>
      <c r="BH12" s="321"/>
      <c r="BI12" s="320" t="s">
        <v>537</v>
      </c>
      <c r="BJ12" s="320"/>
      <c r="BK12" s="320"/>
      <c r="BL12" s="320"/>
      <c r="BM12" s="320"/>
      <c r="BN12" s="320"/>
      <c r="BO12" s="320"/>
      <c r="BP12" s="320"/>
      <c r="BQ12" s="320"/>
      <c r="BR12" s="320"/>
      <c r="BS12" s="320"/>
      <c r="BT12" s="320"/>
      <c r="BU12" s="320"/>
      <c r="BV12" s="320"/>
      <c r="BW12" s="320"/>
      <c r="BX12" s="320"/>
      <c r="BY12" s="320"/>
      <c r="BZ12" s="320"/>
      <c r="CA12" s="320"/>
      <c r="CB12" s="320"/>
      <c r="CC12" s="320"/>
      <c r="CD12" s="320"/>
      <c r="CE12" s="320"/>
      <c r="CF12" s="319">
        <v>20</v>
      </c>
      <c r="CG12" s="319"/>
      <c r="CH12" s="319"/>
      <c r="CI12" s="319"/>
      <c r="CJ12" s="322" t="s">
        <v>369</v>
      </c>
      <c r="CK12" s="322"/>
      <c r="CL12" s="322"/>
      <c r="CM12" s="322"/>
      <c r="CN12" s="321" t="s">
        <v>107</v>
      </c>
      <c r="CO12" s="321"/>
      <c r="CP12" s="32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85"/>
      <c r="EO12" s="85"/>
      <c r="EP12" s="85"/>
      <c r="EQ12" s="85"/>
      <c r="ER12" s="85" t="s">
        <v>109</v>
      </c>
      <c r="ES12" s="1"/>
      <c r="ET12" s="326" t="s">
        <v>539</v>
      </c>
      <c r="EU12" s="327"/>
      <c r="EV12" s="327"/>
      <c r="EW12" s="327"/>
      <c r="EX12" s="327"/>
      <c r="EY12" s="327"/>
      <c r="EZ12" s="327"/>
      <c r="FA12" s="327"/>
      <c r="FB12" s="327"/>
      <c r="FC12" s="327"/>
      <c r="FD12" s="327"/>
      <c r="FE12" s="327"/>
      <c r="FF12" s="327"/>
      <c r="FG12" s="328"/>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row>
    <row r="13" spans="1:1021">
      <c r="A13" s="79" t="s">
        <v>440</v>
      </c>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303" t="s">
        <v>493</v>
      </c>
      <c r="AY13" s="303"/>
      <c r="AZ13" s="303"/>
      <c r="BA13" s="303"/>
      <c r="BB13" s="303"/>
      <c r="BC13" s="303"/>
      <c r="BD13" s="303"/>
      <c r="BE13" s="303"/>
      <c r="BF13" s="303"/>
      <c r="BG13" s="303"/>
      <c r="BH13" s="303"/>
      <c r="BI13" s="303"/>
      <c r="BJ13" s="303"/>
      <c r="BK13" s="303"/>
      <c r="BL13" s="303"/>
      <c r="BM13" s="303"/>
      <c r="BN13" s="303"/>
      <c r="BO13" s="303"/>
      <c r="BP13" s="303"/>
      <c r="BQ13" s="303"/>
      <c r="BR13" s="303"/>
      <c r="BS13" s="303"/>
      <c r="BT13" s="303"/>
      <c r="BU13" s="303"/>
      <c r="BV13" s="303"/>
      <c r="BW13" s="303"/>
      <c r="BX13" s="303"/>
      <c r="BY13" s="303"/>
      <c r="BZ13" s="303"/>
      <c r="CA13" s="303"/>
      <c r="CB13" s="303"/>
      <c r="CC13" s="303"/>
      <c r="CD13" s="303"/>
      <c r="CE13" s="303"/>
      <c r="CF13" s="303"/>
      <c r="CG13" s="303"/>
      <c r="CH13" s="303"/>
      <c r="CI13" s="303"/>
      <c r="CJ13" s="303"/>
      <c r="CK13" s="303"/>
      <c r="CL13" s="303"/>
      <c r="CM13" s="303"/>
      <c r="CN13" s="303"/>
      <c r="CO13" s="303"/>
      <c r="CP13" s="303"/>
      <c r="CQ13" s="303"/>
      <c r="CR13" s="303"/>
      <c r="CS13" s="303"/>
      <c r="CT13" s="303"/>
      <c r="CU13" s="303"/>
      <c r="CV13" s="303"/>
      <c r="CW13" s="303"/>
      <c r="CX13" s="303"/>
      <c r="CY13" s="303"/>
      <c r="CZ13" s="303"/>
      <c r="DA13" s="303"/>
      <c r="DB13" s="303"/>
      <c r="DC13" s="303"/>
      <c r="DD13" s="303"/>
      <c r="DE13" s="303"/>
      <c r="DF13" s="303"/>
      <c r="DG13" s="303"/>
      <c r="DH13" s="303"/>
      <c r="DI13" s="303"/>
      <c r="DJ13" s="303"/>
      <c r="DK13" s="303"/>
      <c r="DL13" s="303"/>
      <c r="DM13" s="303"/>
      <c r="DN13" s="303"/>
      <c r="DO13" s="303"/>
      <c r="DP13" s="303"/>
      <c r="DQ13" s="303"/>
      <c r="DR13" s="303"/>
      <c r="DS13" s="303"/>
      <c r="DT13" s="303"/>
      <c r="DU13" s="303"/>
      <c r="DV13" s="303"/>
      <c r="DW13" s="303"/>
      <c r="DX13" s="303"/>
      <c r="DY13" s="303"/>
      <c r="DZ13" s="303"/>
      <c r="EA13" s="303"/>
      <c r="EB13" s="303"/>
      <c r="EC13" s="303"/>
      <c r="ED13" s="303"/>
      <c r="EE13" s="303"/>
      <c r="EF13" s="303"/>
      <c r="EG13" s="303"/>
      <c r="EH13" s="303"/>
      <c r="EI13" s="303"/>
      <c r="EJ13" s="303"/>
      <c r="EK13" s="1"/>
      <c r="EL13" s="1"/>
      <c r="EM13" s="1"/>
      <c r="EN13" s="85"/>
      <c r="EO13" s="85"/>
      <c r="EP13" s="85"/>
      <c r="EQ13" s="85"/>
      <c r="ER13" s="85"/>
      <c r="ES13" s="1"/>
      <c r="ET13" s="385" t="s">
        <v>441</v>
      </c>
      <c r="EU13" s="386"/>
      <c r="EV13" s="386"/>
      <c r="EW13" s="386"/>
      <c r="EX13" s="386"/>
      <c r="EY13" s="386"/>
      <c r="EZ13" s="386"/>
      <c r="FA13" s="386"/>
      <c r="FB13" s="386"/>
      <c r="FC13" s="386"/>
      <c r="FD13" s="386"/>
      <c r="FE13" s="386"/>
      <c r="FF13" s="386"/>
      <c r="FG13" s="387"/>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c r="VT13" s="1"/>
      <c r="VU13" s="1"/>
      <c r="VV13" s="1"/>
      <c r="VW13" s="1"/>
      <c r="VX13" s="1"/>
      <c r="VY13" s="1"/>
      <c r="VZ13" s="1"/>
      <c r="WA13" s="1"/>
      <c r="WB13" s="1"/>
      <c r="WC13" s="1"/>
      <c r="WD13" s="1"/>
      <c r="WE13" s="1"/>
      <c r="WF13" s="1"/>
      <c r="WG13" s="1"/>
      <c r="WH13" s="1"/>
      <c r="WI13" s="1"/>
      <c r="WJ13" s="1"/>
      <c r="WK13" s="1"/>
      <c r="WL13" s="1"/>
      <c r="WM13" s="1"/>
      <c r="WN13" s="1"/>
      <c r="WO13" s="1"/>
      <c r="WP13" s="1"/>
      <c r="WQ13" s="1"/>
      <c r="WR13" s="1"/>
      <c r="WS13" s="1"/>
      <c r="WT13" s="1"/>
      <c r="WU13" s="1"/>
      <c r="WV13" s="1"/>
      <c r="WW13" s="1"/>
      <c r="WX13" s="1"/>
      <c r="WY13" s="1"/>
      <c r="WZ13" s="1"/>
      <c r="XA13" s="1"/>
      <c r="XB13" s="1"/>
      <c r="XC13" s="1"/>
      <c r="XD13" s="1"/>
      <c r="XE13" s="1"/>
      <c r="XF13" s="1"/>
      <c r="XG13" s="1"/>
      <c r="XH13" s="1"/>
      <c r="XI13" s="1"/>
      <c r="XJ13" s="1"/>
      <c r="XK13" s="1"/>
      <c r="XL13" s="1"/>
      <c r="XM13" s="1"/>
      <c r="XN13" s="1"/>
      <c r="XO13" s="1"/>
      <c r="XP13" s="1"/>
      <c r="XQ13" s="1"/>
      <c r="XR13" s="1"/>
      <c r="XS13" s="1"/>
      <c r="XT13" s="1"/>
      <c r="XU13" s="1"/>
      <c r="XV13" s="1"/>
      <c r="XW13" s="1"/>
      <c r="XX13" s="1"/>
      <c r="XY13" s="1"/>
      <c r="XZ13" s="1"/>
      <c r="YA13" s="1"/>
      <c r="YB13" s="1"/>
      <c r="YC13" s="1"/>
      <c r="YD13" s="1"/>
      <c r="YE13" s="1"/>
      <c r="YF13" s="1"/>
      <c r="YG13" s="1"/>
      <c r="YH13" s="1"/>
      <c r="YI13" s="1"/>
      <c r="YJ13" s="1"/>
      <c r="YK13" s="1"/>
      <c r="YL13" s="1"/>
      <c r="YM13" s="1"/>
      <c r="YN13" s="1"/>
      <c r="YO13" s="1"/>
      <c r="YP13" s="1"/>
      <c r="YQ13" s="1"/>
      <c r="YR13" s="1"/>
      <c r="YS13" s="1"/>
      <c r="YT13" s="1"/>
      <c r="YU13" s="1"/>
      <c r="YV13" s="1"/>
      <c r="YW13" s="1"/>
      <c r="YX13" s="1"/>
      <c r="YY13" s="1"/>
      <c r="YZ13" s="1"/>
      <c r="ZA13" s="1"/>
      <c r="ZB13" s="1"/>
      <c r="ZC13" s="1"/>
      <c r="ZD13" s="1"/>
      <c r="ZE13" s="1"/>
      <c r="ZF13" s="1"/>
      <c r="ZG13" s="1"/>
      <c r="ZH13" s="1"/>
      <c r="ZI13" s="1"/>
      <c r="ZJ13" s="1"/>
      <c r="ZK13" s="1"/>
      <c r="ZL13" s="1"/>
      <c r="ZM13" s="1"/>
      <c r="ZN13" s="1"/>
      <c r="ZO13" s="1"/>
      <c r="ZP13" s="1"/>
      <c r="ZQ13" s="1"/>
      <c r="ZR13" s="1"/>
      <c r="ZS13" s="1"/>
      <c r="ZT13" s="1"/>
      <c r="ZU13" s="1"/>
      <c r="ZV13" s="1"/>
      <c r="ZW13" s="1"/>
      <c r="ZX13" s="1"/>
      <c r="ZY13" s="1"/>
      <c r="ZZ13" s="1"/>
      <c r="AAA13" s="1"/>
      <c r="AAB13" s="1"/>
      <c r="AAC13" s="1"/>
      <c r="AAD13" s="1"/>
      <c r="AAE13" s="1"/>
      <c r="AAF13" s="1"/>
      <c r="AAG13" s="1"/>
      <c r="AAH13" s="1"/>
      <c r="AAI13" s="1"/>
      <c r="AAJ13" s="1"/>
      <c r="AAK13" s="1"/>
      <c r="AAL13" s="1"/>
      <c r="AAM13" s="1"/>
      <c r="AAN13" s="1"/>
      <c r="AAO13" s="1"/>
      <c r="AAP13" s="1"/>
      <c r="AAQ13" s="1"/>
      <c r="AAR13" s="1"/>
      <c r="AAS13" s="1"/>
      <c r="AAT13" s="1"/>
      <c r="AAU13" s="1"/>
      <c r="AAV13" s="1"/>
      <c r="AAW13" s="1"/>
      <c r="AAX13" s="1"/>
      <c r="AAY13" s="1"/>
      <c r="AAZ13" s="1"/>
      <c r="ABA13" s="1"/>
      <c r="ABB13" s="1"/>
      <c r="ABC13" s="1"/>
      <c r="ABD13" s="1"/>
      <c r="ABE13" s="1"/>
      <c r="ABF13" s="1"/>
      <c r="ABG13" s="1"/>
      <c r="ABH13" s="1"/>
      <c r="ABI13" s="1"/>
      <c r="ABJ13" s="1"/>
      <c r="ABK13" s="1"/>
      <c r="ABL13" s="1"/>
      <c r="ABM13" s="1"/>
      <c r="ABN13" s="1"/>
      <c r="ABO13" s="1"/>
      <c r="ABP13" s="1"/>
      <c r="ABQ13" s="1"/>
      <c r="ABR13" s="1"/>
      <c r="ABS13" s="1"/>
      <c r="ABT13" s="1"/>
      <c r="ABU13" s="1"/>
      <c r="ABV13" s="1"/>
      <c r="ABW13" s="1"/>
      <c r="ABX13" s="1"/>
      <c r="ABY13" s="1"/>
      <c r="ABZ13" s="1"/>
      <c r="ACA13" s="1"/>
      <c r="ACB13" s="1"/>
      <c r="ACC13" s="1"/>
      <c r="ACD13" s="1"/>
      <c r="ACE13" s="1"/>
      <c r="ACF13" s="1"/>
      <c r="ACG13" s="1"/>
      <c r="ACH13" s="1"/>
      <c r="ACI13" s="1"/>
      <c r="ACJ13" s="1"/>
      <c r="ACK13" s="1"/>
      <c r="ACL13" s="1"/>
      <c r="ACM13" s="1"/>
      <c r="ACN13" s="1"/>
      <c r="ACO13" s="1"/>
      <c r="ACP13" s="1"/>
      <c r="ACQ13" s="1"/>
      <c r="ACR13" s="1"/>
      <c r="ACS13" s="1"/>
      <c r="ACT13" s="1"/>
      <c r="ACU13" s="1"/>
      <c r="ACV13" s="1"/>
      <c r="ACW13" s="1"/>
      <c r="ACX13" s="1"/>
      <c r="ACY13" s="1"/>
      <c r="ACZ13" s="1"/>
      <c r="ADA13" s="1"/>
      <c r="ADB13" s="1"/>
      <c r="ADC13" s="1"/>
      <c r="ADD13" s="1"/>
      <c r="ADE13" s="1"/>
      <c r="ADF13" s="1"/>
      <c r="ADG13" s="1"/>
      <c r="ADH13" s="1"/>
      <c r="ADI13" s="1"/>
      <c r="ADJ13" s="1"/>
      <c r="ADK13" s="1"/>
      <c r="ADL13" s="1"/>
      <c r="ADM13" s="1"/>
      <c r="ADN13" s="1"/>
      <c r="ADO13" s="1"/>
      <c r="ADP13" s="1"/>
      <c r="ADQ13" s="1"/>
      <c r="ADR13" s="1"/>
      <c r="ADS13" s="1"/>
      <c r="ADT13" s="1"/>
      <c r="ADU13" s="1"/>
      <c r="ADV13" s="1"/>
      <c r="ADW13" s="1"/>
      <c r="ADX13" s="1"/>
      <c r="ADY13" s="1"/>
      <c r="ADZ13" s="1"/>
      <c r="AEA13" s="1"/>
      <c r="AEB13" s="1"/>
      <c r="AEC13" s="1"/>
      <c r="AED13" s="1"/>
      <c r="AEE13" s="1"/>
      <c r="AEF13" s="1"/>
      <c r="AEG13" s="1"/>
      <c r="AEH13" s="1"/>
      <c r="AEI13" s="1"/>
      <c r="AEJ13" s="1"/>
      <c r="AEK13" s="1"/>
      <c r="AEL13" s="1"/>
      <c r="AEM13" s="1"/>
      <c r="AEN13" s="1"/>
      <c r="AEO13" s="1"/>
      <c r="AEP13" s="1"/>
      <c r="AEQ13" s="1"/>
      <c r="AER13" s="1"/>
      <c r="AES13" s="1"/>
      <c r="AET13" s="1"/>
      <c r="AEU13" s="1"/>
      <c r="AEV13" s="1"/>
      <c r="AEW13" s="1"/>
      <c r="AEX13" s="1"/>
      <c r="AEY13" s="1"/>
      <c r="AEZ13" s="1"/>
      <c r="AFA13" s="1"/>
      <c r="AFB13" s="1"/>
      <c r="AFC13" s="1"/>
      <c r="AFD13" s="1"/>
      <c r="AFE13" s="1"/>
      <c r="AFF13" s="1"/>
      <c r="AFG13" s="1"/>
      <c r="AFH13" s="1"/>
      <c r="AFI13" s="1"/>
      <c r="AFJ13" s="1"/>
      <c r="AFK13" s="1"/>
      <c r="AFL13" s="1"/>
      <c r="AFM13" s="1"/>
      <c r="AFN13" s="1"/>
      <c r="AFO13" s="1"/>
      <c r="AFP13" s="1"/>
      <c r="AFQ13" s="1"/>
      <c r="AFR13" s="1"/>
      <c r="AFS13" s="1"/>
      <c r="AFT13" s="1"/>
      <c r="AFU13" s="1"/>
      <c r="AFV13" s="1"/>
      <c r="AFW13" s="1"/>
      <c r="AFX13" s="1"/>
      <c r="AFY13" s="1"/>
      <c r="AFZ13" s="1"/>
      <c r="AGA13" s="1"/>
      <c r="AGB13" s="1"/>
      <c r="AGC13" s="1"/>
      <c r="AGD13" s="1"/>
      <c r="AGE13" s="1"/>
      <c r="AGF13" s="1"/>
      <c r="AGG13" s="1"/>
      <c r="AGH13" s="1"/>
      <c r="AGI13" s="1"/>
      <c r="AGJ13" s="1"/>
      <c r="AGK13" s="1"/>
      <c r="AGL13" s="1"/>
      <c r="AGM13" s="1"/>
      <c r="AGN13" s="1"/>
      <c r="AGO13" s="1"/>
      <c r="AGP13" s="1"/>
      <c r="AGQ13" s="1"/>
      <c r="AGR13" s="1"/>
      <c r="AGS13" s="1"/>
      <c r="AGT13" s="1"/>
      <c r="AGU13" s="1"/>
      <c r="AGV13" s="1"/>
      <c r="AGW13" s="1"/>
      <c r="AGX13" s="1"/>
      <c r="AGY13" s="1"/>
      <c r="AGZ13" s="1"/>
      <c r="AHA13" s="1"/>
      <c r="AHB13" s="1"/>
      <c r="AHC13" s="1"/>
      <c r="AHD13" s="1"/>
      <c r="AHE13" s="1"/>
      <c r="AHF13" s="1"/>
      <c r="AHG13" s="1"/>
      <c r="AHH13" s="1"/>
      <c r="AHI13" s="1"/>
      <c r="AHJ13" s="1"/>
      <c r="AHK13" s="1"/>
      <c r="AHL13" s="1"/>
      <c r="AHM13" s="1"/>
      <c r="AHN13" s="1"/>
      <c r="AHO13" s="1"/>
      <c r="AHP13" s="1"/>
      <c r="AHQ13" s="1"/>
      <c r="AHR13" s="1"/>
      <c r="AHS13" s="1"/>
      <c r="AHT13" s="1"/>
      <c r="AHU13" s="1"/>
      <c r="AHV13" s="1"/>
      <c r="AHW13" s="1"/>
      <c r="AHX13" s="1"/>
      <c r="AHY13" s="1"/>
      <c r="AHZ13" s="1"/>
      <c r="AIA13" s="1"/>
      <c r="AIB13" s="1"/>
      <c r="AIC13" s="1"/>
      <c r="AID13" s="1"/>
      <c r="AIE13" s="1"/>
      <c r="AIF13" s="1"/>
      <c r="AIG13" s="1"/>
      <c r="AIH13" s="1"/>
      <c r="AII13" s="1"/>
      <c r="AIJ13" s="1"/>
      <c r="AIK13" s="1"/>
      <c r="AIL13" s="1"/>
      <c r="AIM13" s="1"/>
      <c r="AIN13" s="1"/>
      <c r="AIO13" s="1"/>
      <c r="AIP13" s="1"/>
      <c r="AIQ13" s="1"/>
      <c r="AIR13" s="1"/>
      <c r="AIS13" s="1"/>
      <c r="AIT13" s="1"/>
      <c r="AIU13" s="1"/>
      <c r="AIV13" s="1"/>
      <c r="AIW13" s="1"/>
      <c r="AIX13" s="1"/>
      <c r="AIY13" s="1"/>
      <c r="AIZ13" s="1"/>
      <c r="AJA13" s="1"/>
      <c r="AJB13" s="1"/>
      <c r="AJC13" s="1"/>
      <c r="AJD13" s="1"/>
      <c r="AJE13" s="1"/>
      <c r="AJF13" s="1"/>
      <c r="AJG13" s="1"/>
      <c r="AJH13" s="1"/>
      <c r="AJI13" s="1"/>
      <c r="AJJ13" s="1"/>
      <c r="AJK13" s="1"/>
      <c r="AJL13" s="1"/>
      <c r="AJM13" s="1"/>
      <c r="AJN13" s="1"/>
      <c r="AJO13" s="1"/>
      <c r="AJP13" s="1"/>
      <c r="AJQ13" s="1"/>
      <c r="AJR13" s="1"/>
      <c r="AJS13" s="1"/>
      <c r="AJT13" s="1"/>
      <c r="AJU13" s="1"/>
      <c r="AJV13" s="1"/>
      <c r="AJW13" s="1"/>
      <c r="AJX13" s="1"/>
      <c r="AJY13" s="1"/>
      <c r="AJZ13" s="1"/>
      <c r="AKA13" s="1"/>
      <c r="AKB13" s="1"/>
      <c r="AKC13" s="1"/>
      <c r="AKD13" s="1"/>
      <c r="AKE13" s="1"/>
      <c r="AKF13" s="1"/>
      <c r="AKG13" s="1"/>
      <c r="AKH13" s="1"/>
      <c r="AKI13" s="1"/>
      <c r="AKJ13" s="1"/>
      <c r="AKK13" s="1"/>
      <c r="AKL13" s="1"/>
      <c r="AKM13" s="1"/>
      <c r="AKN13" s="1"/>
      <c r="AKO13" s="1"/>
      <c r="AKP13" s="1"/>
      <c r="AKQ13" s="1"/>
      <c r="AKR13" s="1"/>
      <c r="AKS13" s="1"/>
      <c r="AKT13" s="1"/>
      <c r="AKU13" s="1"/>
      <c r="AKV13" s="1"/>
      <c r="AKW13" s="1"/>
      <c r="AKX13" s="1"/>
      <c r="AKY13" s="1"/>
      <c r="AKZ13" s="1"/>
      <c r="ALA13" s="1"/>
      <c r="ALB13" s="1"/>
      <c r="ALC13" s="1"/>
      <c r="ALD13" s="1"/>
      <c r="ALE13" s="1"/>
      <c r="ALF13" s="1"/>
      <c r="ALG13" s="1"/>
      <c r="ALH13" s="1"/>
      <c r="ALI13" s="1"/>
      <c r="ALJ13" s="1"/>
      <c r="ALK13" s="1"/>
      <c r="ALL13" s="1"/>
      <c r="ALM13" s="1"/>
      <c r="ALN13" s="1"/>
      <c r="ALO13" s="1"/>
      <c r="ALP13" s="1"/>
      <c r="ALQ13" s="1"/>
      <c r="ALR13" s="1"/>
      <c r="ALS13" s="1"/>
      <c r="ALT13" s="1"/>
      <c r="ALU13" s="1"/>
      <c r="ALV13" s="1"/>
      <c r="ALW13" s="1"/>
      <c r="ALX13" s="1"/>
      <c r="ALY13" s="1"/>
      <c r="ALZ13" s="1"/>
      <c r="AMA13" s="1"/>
      <c r="AMB13" s="1"/>
      <c r="AMC13" s="1"/>
      <c r="AMD13" s="1"/>
      <c r="AME13" s="1"/>
      <c r="AMF13" s="1"/>
      <c r="AMG13" s="1"/>
    </row>
    <row r="14" spans="1:1021">
      <c r="A14" s="79" t="s">
        <v>442</v>
      </c>
      <c r="B14" s="92"/>
      <c r="C14" s="92"/>
      <c r="D14" s="92"/>
      <c r="E14" s="92"/>
      <c r="F14" s="92"/>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1"/>
      <c r="AT14" s="1"/>
      <c r="AU14" s="1"/>
      <c r="AV14" s="1"/>
      <c r="AW14" s="1"/>
      <c r="AX14" s="303"/>
      <c r="AY14" s="303"/>
      <c r="AZ14" s="303"/>
      <c r="BA14" s="303"/>
      <c r="BB14" s="303"/>
      <c r="BC14" s="303"/>
      <c r="BD14" s="303"/>
      <c r="BE14" s="303"/>
      <c r="BF14" s="303"/>
      <c r="BG14" s="303"/>
      <c r="BH14" s="303"/>
      <c r="BI14" s="303"/>
      <c r="BJ14" s="303"/>
      <c r="BK14" s="303"/>
      <c r="BL14" s="303"/>
      <c r="BM14" s="303"/>
      <c r="BN14" s="303"/>
      <c r="BO14" s="303"/>
      <c r="BP14" s="303"/>
      <c r="BQ14" s="303"/>
      <c r="BR14" s="303"/>
      <c r="BS14" s="303"/>
      <c r="BT14" s="303"/>
      <c r="BU14" s="303"/>
      <c r="BV14" s="303"/>
      <c r="BW14" s="303"/>
      <c r="BX14" s="303"/>
      <c r="BY14" s="303"/>
      <c r="BZ14" s="303"/>
      <c r="CA14" s="303"/>
      <c r="CB14" s="303"/>
      <c r="CC14" s="303"/>
      <c r="CD14" s="303"/>
      <c r="CE14" s="303"/>
      <c r="CF14" s="303"/>
      <c r="CG14" s="303"/>
      <c r="CH14" s="303"/>
      <c r="CI14" s="303"/>
      <c r="CJ14" s="303"/>
      <c r="CK14" s="303"/>
      <c r="CL14" s="303"/>
      <c r="CM14" s="303"/>
      <c r="CN14" s="303"/>
      <c r="CO14" s="303"/>
      <c r="CP14" s="303"/>
      <c r="CQ14" s="303"/>
      <c r="CR14" s="303"/>
      <c r="CS14" s="303"/>
      <c r="CT14" s="303"/>
      <c r="CU14" s="303"/>
      <c r="CV14" s="303"/>
      <c r="CW14" s="303"/>
      <c r="CX14" s="303"/>
      <c r="CY14" s="303"/>
      <c r="CZ14" s="303"/>
      <c r="DA14" s="303"/>
      <c r="DB14" s="303"/>
      <c r="DC14" s="303"/>
      <c r="DD14" s="303"/>
      <c r="DE14" s="303"/>
      <c r="DF14" s="303"/>
      <c r="DG14" s="303"/>
      <c r="DH14" s="303"/>
      <c r="DI14" s="303"/>
      <c r="DJ14" s="303"/>
      <c r="DK14" s="303"/>
      <c r="DL14" s="303"/>
      <c r="DM14" s="303"/>
      <c r="DN14" s="303"/>
      <c r="DO14" s="303"/>
      <c r="DP14" s="303"/>
      <c r="DQ14" s="303"/>
      <c r="DR14" s="303"/>
      <c r="DS14" s="303"/>
      <c r="DT14" s="303"/>
      <c r="DU14" s="303"/>
      <c r="DV14" s="303"/>
      <c r="DW14" s="303"/>
      <c r="DX14" s="303"/>
      <c r="DY14" s="303"/>
      <c r="DZ14" s="303"/>
      <c r="EA14" s="303"/>
      <c r="EB14" s="303"/>
      <c r="EC14" s="303"/>
      <c r="ED14" s="303"/>
      <c r="EE14" s="303"/>
      <c r="EF14" s="303"/>
      <c r="EG14" s="303"/>
      <c r="EH14" s="303"/>
      <c r="EI14" s="303"/>
      <c r="EJ14" s="303"/>
      <c r="EK14" s="1"/>
      <c r="EL14" s="1"/>
      <c r="EM14" s="1"/>
      <c r="EN14" s="85"/>
      <c r="EO14" s="85"/>
      <c r="EP14" s="85"/>
      <c r="EQ14" s="85"/>
      <c r="ER14" s="85" t="s">
        <v>443</v>
      </c>
      <c r="ES14" s="1"/>
      <c r="ET14" s="391"/>
      <c r="EU14" s="320"/>
      <c r="EV14" s="320"/>
      <c r="EW14" s="320"/>
      <c r="EX14" s="320"/>
      <c r="EY14" s="320"/>
      <c r="EZ14" s="320"/>
      <c r="FA14" s="320"/>
      <c r="FB14" s="320"/>
      <c r="FC14" s="320"/>
      <c r="FD14" s="320"/>
      <c r="FE14" s="320"/>
      <c r="FF14" s="320"/>
      <c r="FG14" s="392"/>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c r="VT14" s="1"/>
      <c r="VU14" s="1"/>
      <c r="VV14" s="1"/>
      <c r="VW14" s="1"/>
      <c r="VX14" s="1"/>
      <c r="VY14" s="1"/>
      <c r="VZ14" s="1"/>
      <c r="WA14" s="1"/>
      <c r="WB14" s="1"/>
      <c r="WC14" s="1"/>
      <c r="WD14" s="1"/>
      <c r="WE14" s="1"/>
      <c r="WF14" s="1"/>
      <c r="WG14" s="1"/>
      <c r="WH14" s="1"/>
      <c r="WI14" s="1"/>
      <c r="WJ14" s="1"/>
      <c r="WK14" s="1"/>
      <c r="WL14" s="1"/>
      <c r="WM14" s="1"/>
      <c r="WN14" s="1"/>
      <c r="WO14" s="1"/>
      <c r="WP14" s="1"/>
      <c r="WQ14" s="1"/>
      <c r="WR14" s="1"/>
      <c r="WS14" s="1"/>
      <c r="WT14" s="1"/>
      <c r="WU14" s="1"/>
      <c r="WV14" s="1"/>
      <c r="WW14" s="1"/>
      <c r="WX14" s="1"/>
      <c r="WY14" s="1"/>
      <c r="WZ14" s="1"/>
      <c r="XA14" s="1"/>
      <c r="XB14" s="1"/>
      <c r="XC14" s="1"/>
      <c r="XD14" s="1"/>
      <c r="XE14" s="1"/>
      <c r="XF14" s="1"/>
      <c r="XG14" s="1"/>
      <c r="XH14" s="1"/>
      <c r="XI14" s="1"/>
      <c r="XJ14" s="1"/>
      <c r="XK14" s="1"/>
      <c r="XL14" s="1"/>
      <c r="XM14" s="1"/>
      <c r="XN14" s="1"/>
      <c r="XO14" s="1"/>
      <c r="XP14" s="1"/>
      <c r="XQ14" s="1"/>
      <c r="XR14" s="1"/>
      <c r="XS14" s="1"/>
      <c r="XT14" s="1"/>
      <c r="XU14" s="1"/>
      <c r="XV14" s="1"/>
      <c r="XW14" s="1"/>
      <c r="XX14" s="1"/>
      <c r="XY14" s="1"/>
      <c r="XZ14" s="1"/>
      <c r="YA14" s="1"/>
      <c r="YB14" s="1"/>
      <c r="YC14" s="1"/>
      <c r="YD14" s="1"/>
      <c r="YE14" s="1"/>
      <c r="YF14" s="1"/>
      <c r="YG14" s="1"/>
      <c r="YH14" s="1"/>
      <c r="YI14" s="1"/>
      <c r="YJ14" s="1"/>
      <c r="YK14" s="1"/>
      <c r="YL14" s="1"/>
      <c r="YM14" s="1"/>
      <c r="YN14" s="1"/>
      <c r="YO14" s="1"/>
      <c r="YP14" s="1"/>
      <c r="YQ14" s="1"/>
      <c r="YR14" s="1"/>
      <c r="YS14" s="1"/>
      <c r="YT14" s="1"/>
      <c r="YU14" s="1"/>
      <c r="YV14" s="1"/>
      <c r="YW14" s="1"/>
      <c r="YX14" s="1"/>
      <c r="YY14" s="1"/>
      <c r="YZ14" s="1"/>
      <c r="ZA14" s="1"/>
      <c r="ZB14" s="1"/>
      <c r="ZC14" s="1"/>
      <c r="ZD14" s="1"/>
      <c r="ZE14" s="1"/>
      <c r="ZF14" s="1"/>
      <c r="ZG14" s="1"/>
      <c r="ZH14" s="1"/>
      <c r="ZI14" s="1"/>
      <c r="ZJ14" s="1"/>
      <c r="ZK14" s="1"/>
      <c r="ZL14" s="1"/>
      <c r="ZM14" s="1"/>
      <c r="ZN14" s="1"/>
      <c r="ZO14" s="1"/>
      <c r="ZP14" s="1"/>
      <c r="ZQ14" s="1"/>
      <c r="ZR14" s="1"/>
      <c r="ZS14" s="1"/>
      <c r="ZT14" s="1"/>
      <c r="ZU14" s="1"/>
      <c r="ZV14" s="1"/>
      <c r="ZW14" s="1"/>
      <c r="ZX14" s="1"/>
      <c r="ZY14" s="1"/>
      <c r="ZZ14" s="1"/>
      <c r="AAA14" s="1"/>
      <c r="AAB14" s="1"/>
      <c r="AAC14" s="1"/>
      <c r="AAD14" s="1"/>
      <c r="AAE14" s="1"/>
      <c r="AAF14" s="1"/>
      <c r="AAG14" s="1"/>
      <c r="AAH14" s="1"/>
      <c r="AAI14" s="1"/>
      <c r="AAJ14" s="1"/>
      <c r="AAK14" s="1"/>
      <c r="AAL14" s="1"/>
      <c r="AAM14" s="1"/>
      <c r="AAN14" s="1"/>
      <c r="AAO14" s="1"/>
      <c r="AAP14" s="1"/>
      <c r="AAQ14" s="1"/>
      <c r="AAR14" s="1"/>
      <c r="AAS14" s="1"/>
      <c r="AAT14" s="1"/>
      <c r="AAU14" s="1"/>
      <c r="AAV14" s="1"/>
      <c r="AAW14" s="1"/>
      <c r="AAX14" s="1"/>
      <c r="AAY14" s="1"/>
      <c r="AAZ14" s="1"/>
      <c r="ABA14" s="1"/>
      <c r="ABB14" s="1"/>
      <c r="ABC14" s="1"/>
      <c r="ABD14" s="1"/>
      <c r="ABE14" s="1"/>
      <c r="ABF14" s="1"/>
      <c r="ABG14" s="1"/>
      <c r="ABH14" s="1"/>
      <c r="ABI14" s="1"/>
      <c r="ABJ14" s="1"/>
      <c r="ABK14" s="1"/>
      <c r="ABL14" s="1"/>
      <c r="ABM14" s="1"/>
      <c r="ABN14" s="1"/>
      <c r="ABO14" s="1"/>
      <c r="ABP14" s="1"/>
      <c r="ABQ14" s="1"/>
      <c r="ABR14" s="1"/>
      <c r="ABS14" s="1"/>
      <c r="ABT14" s="1"/>
      <c r="ABU14" s="1"/>
      <c r="ABV14" s="1"/>
      <c r="ABW14" s="1"/>
      <c r="ABX14" s="1"/>
      <c r="ABY14" s="1"/>
      <c r="ABZ14" s="1"/>
      <c r="ACA14" s="1"/>
      <c r="ACB14" s="1"/>
      <c r="ACC14" s="1"/>
      <c r="ACD14" s="1"/>
      <c r="ACE14" s="1"/>
      <c r="ACF14" s="1"/>
      <c r="ACG14" s="1"/>
      <c r="ACH14" s="1"/>
      <c r="ACI14" s="1"/>
      <c r="ACJ14" s="1"/>
      <c r="ACK14" s="1"/>
      <c r="ACL14" s="1"/>
      <c r="ACM14" s="1"/>
      <c r="ACN14" s="1"/>
      <c r="ACO14" s="1"/>
      <c r="ACP14" s="1"/>
      <c r="ACQ14" s="1"/>
      <c r="ACR14" s="1"/>
      <c r="ACS14" s="1"/>
      <c r="ACT14" s="1"/>
      <c r="ACU14" s="1"/>
      <c r="ACV14" s="1"/>
      <c r="ACW14" s="1"/>
      <c r="ACX14" s="1"/>
      <c r="ACY14" s="1"/>
      <c r="ACZ14" s="1"/>
      <c r="ADA14" s="1"/>
      <c r="ADB14" s="1"/>
      <c r="ADC14" s="1"/>
      <c r="ADD14" s="1"/>
      <c r="ADE14" s="1"/>
      <c r="ADF14" s="1"/>
      <c r="ADG14" s="1"/>
      <c r="ADH14" s="1"/>
      <c r="ADI14" s="1"/>
      <c r="ADJ14" s="1"/>
      <c r="ADK14" s="1"/>
      <c r="ADL14" s="1"/>
      <c r="ADM14" s="1"/>
      <c r="ADN14" s="1"/>
      <c r="ADO14" s="1"/>
      <c r="ADP14" s="1"/>
      <c r="ADQ14" s="1"/>
      <c r="ADR14" s="1"/>
      <c r="ADS14" s="1"/>
      <c r="ADT14" s="1"/>
      <c r="ADU14" s="1"/>
      <c r="ADV14" s="1"/>
      <c r="ADW14" s="1"/>
      <c r="ADX14" s="1"/>
      <c r="ADY14" s="1"/>
      <c r="ADZ14" s="1"/>
      <c r="AEA14" s="1"/>
      <c r="AEB14" s="1"/>
      <c r="AEC14" s="1"/>
      <c r="AED14" s="1"/>
      <c r="AEE14" s="1"/>
      <c r="AEF14" s="1"/>
      <c r="AEG14" s="1"/>
      <c r="AEH14" s="1"/>
      <c r="AEI14" s="1"/>
      <c r="AEJ14" s="1"/>
      <c r="AEK14" s="1"/>
      <c r="AEL14" s="1"/>
      <c r="AEM14" s="1"/>
      <c r="AEN14" s="1"/>
      <c r="AEO14" s="1"/>
      <c r="AEP14" s="1"/>
      <c r="AEQ14" s="1"/>
      <c r="AER14" s="1"/>
      <c r="AES14" s="1"/>
      <c r="AET14" s="1"/>
      <c r="AEU14" s="1"/>
      <c r="AEV14" s="1"/>
      <c r="AEW14" s="1"/>
      <c r="AEX14" s="1"/>
      <c r="AEY14" s="1"/>
      <c r="AEZ14" s="1"/>
      <c r="AFA14" s="1"/>
      <c r="AFB14" s="1"/>
      <c r="AFC14" s="1"/>
      <c r="AFD14" s="1"/>
      <c r="AFE14" s="1"/>
      <c r="AFF14" s="1"/>
      <c r="AFG14" s="1"/>
      <c r="AFH14" s="1"/>
      <c r="AFI14" s="1"/>
      <c r="AFJ14" s="1"/>
      <c r="AFK14" s="1"/>
      <c r="AFL14" s="1"/>
      <c r="AFM14" s="1"/>
      <c r="AFN14" s="1"/>
      <c r="AFO14" s="1"/>
      <c r="AFP14" s="1"/>
      <c r="AFQ14" s="1"/>
      <c r="AFR14" s="1"/>
      <c r="AFS14" s="1"/>
      <c r="AFT14" s="1"/>
      <c r="AFU14" s="1"/>
      <c r="AFV14" s="1"/>
      <c r="AFW14" s="1"/>
      <c r="AFX14" s="1"/>
      <c r="AFY14" s="1"/>
      <c r="AFZ14" s="1"/>
      <c r="AGA14" s="1"/>
      <c r="AGB14" s="1"/>
      <c r="AGC14" s="1"/>
      <c r="AGD14" s="1"/>
      <c r="AGE14" s="1"/>
      <c r="AGF14" s="1"/>
      <c r="AGG14" s="1"/>
      <c r="AGH14" s="1"/>
      <c r="AGI14" s="1"/>
      <c r="AGJ14" s="1"/>
      <c r="AGK14" s="1"/>
      <c r="AGL14" s="1"/>
      <c r="AGM14" s="1"/>
      <c r="AGN14" s="1"/>
      <c r="AGO14" s="1"/>
      <c r="AGP14" s="1"/>
      <c r="AGQ14" s="1"/>
      <c r="AGR14" s="1"/>
      <c r="AGS14" s="1"/>
      <c r="AGT14" s="1"/>
      <c r="AGU14" s="1"/>
      <c r="AGV14" s="1"/>
      <c r="AGW14" s="1"/>
      <c r="AGX14" s="1"/>
      <c r="AGY14" s="1"/>
      <c r="AGZ14" s="1"/>
      <c r="AHA14" s="1"/>
      <c r="AHB14" s="1"/>
      <c r="AHC14" s="1"/>
      <c r="AHD14" s="1"/>
      <c r="AHE14" s="1"/>
      <c r="AHF14" s="1"/>
      <c r="AHG14" s="1"/>
      <c r="AHH14" s="1"/>
      <c r="AHI14" s="1"/>
      <c r="AHJ14" s="1"/>
      <c r="AHK14" s="1"/>
      <c r="AHL14" s="1"/>
      <c r="AHM14" s="1"/>
      <c r="AHN14" s="1"/>
      <c r="AHO14" s="1"/>
      <c r="AHP14" s="1"/>
      <c r="AHQ14" s="1"/>
      <c r="AHR14" s="1"/>
      <c r="AHS14" s="1"/>
      <c r="AHT14" s="1"/>
      <c r="AHU14" s="1"/>
      <c r="AHV14" s="1"/>
      <c r="AHW14" s="1"/>
      <c r="AHX14" s="1"/>
      <c r="AHY14" s="1"/>
      <c r="AHZ14" s="1"/>
      <c r="AIA14" s="1"/>
      <c r="AIB14" s="1"/>
      <c r="AIC14" s="1"/>
      <c r="AID14" s="1"/>
      <c r="AIE14" s="1"/>
      <c r="AIF14" s="1"/>
      <c r="AIG14" s="1"/>
      <c r="AIH14" s="1"/>
      <c r="AII14" s="1"/>
      <c r="AIJ14" s="1"/>
      <c r="AIK14" s="1"/>
      <c r="AIL14" s="1"/>
      <c r="AIM14" s="1"/>
      <c r="AIN14" s="1"/>
      <c r="AIO14" s="1"/>
      <c r="AIP14" s="1"/>
      <c r="AIQ14" s="1"/>
      <c r="AIR14" s="1"/>
      <c r="AIS14" s="1"/>
      <c r="AIT14" s="1"/>
      <c r="AIU14" s="1"/>
      <c r="AIV14" s="1"/>
      <c r="AIW14" s="1"/>
      <c r="AIX14" s="1"/>
      <c r="AIY14" s="1"/>
      <c r="AIZ14" s="1"/>
      <c r="AJA14" s="1"/>
      <c r="AJB14" s="1"/>
      <c r="AJC14" s="1"/>
      <c r="AJD14" s="1"/>
      <c r="AJE14" s="1"/>
      <c r="AJF14" s="1"/>
      <c r="AJG14" s="1"/>
      <c r="AJH14" s="1"/>
      <c r="AJI14" s="1"/>
      <c r="AJJ14" s="1"/>
      <c r="AJK14" s="1"/>
      <c r="AJL14" s="1"/>
      <c r="AJM14" s="1"/>
      <c r="AJN14" s="1"/>
      <c r="AJO14" s="1"/>
      <c r="AJP14" s="1"/>
      <c r="AJQ14" s="1"/>
      <c r="AJR14" s="1"/>
      <c r="AJS14" s="1"/>
      <c r="AJT14" s="1"/>
      <c r="AJU14" s="1"/>
      <c r="AJV14" s="1"/>
      <c r="AJW14" s="1"/>
      <c r="AJX14" s="1"/>
      <c r="AJY14" s="1"/>
      <c r="AJZ14" s="1"/>
      <c r="AKA14" s="1"/>
      <c r="AKB14" s="1"/>
      <c r="AKC14" s="1"/>
      <c r="AKD14" s="1"/>
      <c r="AKE14" s="1"/>
      <c r="AKF14" s="1"/>
      <c r="AKG14" s="1"/>
      <c r="AKH14" s="1"/>
      <c r="AKI14" s="1"/>
      <c r="AKJ14" s="1"/>
      <c r="AKK14" s="1"/>
      <c r="AKL14" s="1"/>
      <c r="AKM14" s="1"/>
      <c r="AKN14" s="1"/>
      <c r="AKO14" s="1"/>
      <c r="AKP14" s="1"/>
      <c r="AKQ14" s="1"/>
      <c r="AKR14" s="1"/>
      <c r="AKS14" s="1"/>
      <c r="AKT14" s="1"/>
      <c r="AKU14" s="1"/>
      <c r="AKV14" s="1"/>
      <c r="AKW14" s="1"/>
      <c r="AKX14" s="1"/>
      <c r="AKY14" s="1"/>
      <c r="AKZ14" s="1"/>
      <c r="ALA14" s="1"/>
      <c r="ALB14" s="1"/>
      <c r="ALC14" s="1"/>
      <c r="ALD14" s="1"/>
      <c r="ALE14" s="1"/>
      <c r="ALF14" s="1"/>
      <c r="ALG14" s="1"/>
      <c r="ALH14" s="1"/>
      <c r="ALI14" s="1"/>
      <c r="ALJ14" s="1"/>
      <c r="ALK14" s="1"/>
      <c r="ALL14" s="1"/>
      <c r="ALM14" s="1"/>
      <c r="ALN14" s="1"/>
      <c r="ALO14" s="1"/>
      <c r="ALP14" s="1"/>
      <c r="ALQ14" s="1"/>
      <c r="ALR14" s="1"/>
      <c r="ALS14" s="1"/>
      <c r="ALT14" s="1"/>
      <c r="ALU14" s="1"/>
      <c r="ALV14" s="1"/>
      <c r="ALW14" s="1"/>
      <c r="ALX14" s="1"/>
      <c r="ALY14" s="1"/>
      <c r="ALZ14" s="1"/>
      <c r="AMA14" s="1"/>
      <c r="AMB14" s="1"/>
      <c r="AMC14" s="1"/>
      <c r="AMD14" s="1"/>
      <c r="AME14" s="1"/>
      <c r="AMF14" s="1"/>
      <c r="AMG14" s="1"/>
    </row>
    <row r="15" spans="1:1021" s="92" customFormat="1">
      <c r="AS15" s="79"/>
      <c r="AT15" s="79"/>
      <c r="AU15" s="79"/>
      <c r="AV15" s="79"/>
      <c r="AW15" s="79"/>
      <c r="EJ15" s="79"/>
      <c r="EK15" s="79"/>
      <c r="EL15" s="79"/>
      <c r="EM15" s="79"/>
      <c r="EN15" s="85"/>
      <c r="EO15" s="85"/>
      <c r="EP15" s="85"/>
      <c r="EQ15" s="85"/>
      <c r="ER15" s="85"/>
      <c r="ES15" s="79"/>
      <c r="ET15" s="385"/>
      <c r="EU15" s="386"/>
      <c r="EV15" s="386"/>
      <c r="EW15" s="386"/>
      <c r="EX15" s="386"/>
      <c r="EY15" s="386"/>
      <c r="EZ15" s="386"/>
      <c r="FA15" s="386"/>
      <c r="FB15" s="386"/>
      <c r="FC15" s="386"/>
      <c r="FD15" s="386"/>
      <c r="FE15" s="386"/>
      <c r="FF15" s="386"/>
      <c r="FG15" s="387"/>
      <c r="FH15" s="79"/>
      <c r="FI15" s="79"/>
      <c r="FJ15" s="79"/>
      <c r="FK15" s="79"/>
      <c r="FL15" s="79"/>
      <c r="FM15" s="79"/>
      <c r="FN15" s="79"/>
      <c r="FO15" s="79"/>
      <c r="FP15" s="79"/>
      <c r="FQ15" s="79"/>
      <c r="FR15" s="79"/>
      <c r="FS15" s="79"/>
      <c r="FT15" s="79"/>
      <c r="FU15" s="79"/>
      <c r="FV15" s="79"/>
      <c r="FW15" s="79"/>
      <c r="FX15" s="79"/>
      <c r="FY15" s="79"/>
      <c r="FZ15" s="79"/>
      <c r="GA15" s="79"/>
      <c r="GB15" s="79"/>
      <c r="GC15" s="79"/>
      <c r="GD15" s="79"/>
      <c r="GE15" s="79"/>
      <c r="GF15" s="79"/>
      <c r="GG15" s="79"/>
      <c r="GH15" s="79"/>
      <c r="GI15" s="79"/>
      <c r="GJ15" s="79"/>
      <c r="GK15" s="79"/>
      <c r="GL15" s="79"/>
      <c r="GM15" s="79"/>
      <c r="GN15" s="79"/>
      <c r="GO15" s="79"/>
      <c r="GP15" s="79"/>
      <c r="GQ15" s="79"/>
      <c r="GR15" s="79"/>
      <c r="GS15" s="79"/>
      <c r="GT15" s="79"/>
      <c r="GU15" s="79"/>
      <c r="GV15" s="79"/>
      <c r="GW15" s="79"/>
      <c r="GX15" s="79"/>
      <c r="GY15" s="79"/>
      <c r="GZ15" s="79"/>
      <c r="HA15" s="79"/>
      <c r="HB15" s="79"/>
      <c r="HC15" s="79"/>
      <c r="HD15" s="79"/>
      <c r="HE15" s="79"/>
      <c r="HF15" s="79"/>
      <c r="HG15" s="79"/>
      <c r="HH15" s="79"/>
      <c r="HI15" s="79"/>
      <c r="HJ15" s="79"/>
      <c r="HK15" s="79"/>
      <c r="HL15" s="79"/>
      <c r="HM15" s="79"/>
      <c r="HN15" s="79"/>
      <c r="HO15" s="79"/>
      <c r="HP15" s="79"/>
      <c r="HQ15" s="79"/>
      <c r="HR15" s="79"/>
      <c r="HS15" s="79"/>
      <c r="HT15" s="79"/>
      <c r="HU15" s="79"/>
      <c r="HV15" s="79"/>
      <c r="HW15" s="79"/>
      <c r="HX15" s="79"/>
      <c r="HY15" s="79"/>
      <c r="HZ15" s="79"/>
      <c r="IA15" s="79"/>
      <c r="IB15" s="79"/>
      <c r="IC15" s="79"/>
      <c r="ID15" s="79"/>
      <c r="IE15" s="79"/>
      <c r="IF15" s="79"/>
      <c r="IG15" s="79"/>
      <c r="IH15" s="79"/>
      <c r="II15" s="79"/>
      <c r="IJ15" s="79"/>
      <c r="IK15" s="79"/>
      <c r="IL15" s="79"/>
      <c r="IM15" s="79"/>
      <c r="IN15" s="79"/>
      <c r="IO15" s="79"/>
      <c r="IP15" s="79"/>
      <c r="IQ15" s="79"/>
      <c r="IR15" s="79"/>
    </row>
    <row r="16" spans="1:1021" s="79" customFormat="1">
      <c r="A16" s="92"/>
      <c r="B16" s="92"/>
      <c r="C16" s="92"/>
      <c r="D16" s="92"/>
      <c r="E16" s="92"/>
      <c r="F16" s="92"/>
      <c r="G16" s="92"/>
      <c r="H16" s="92"/>
      <c r="I16" s="92"/>
      <c r="J16" s="92"/>
      <c r="K16" s="92"/>
      <c r="L16" s="92"/>
      <c r="M16" s="92"/>
      <c r="N16" s="92"/>
      <c r="O16" s="92"/>
      <c r="P16" s="92"/>
      <c r="Q16" s="92"/>
      <c r="R16" s="92"/>
      <c r="S16" s="92"/>
      <c r="T16" s="92"/>
      <c r="U16" s="92"/>
      <c r="V16" s="92"/>
      <c r="W16" s="92"/>
      <c r="X16" s="92"/>
      <c r="Y16" s="92"/>
      <c r="Z16" s="92"/>
      <c r="AA16" s="92"/>
      <c r="AB16" s="92"/>
      <c r="AC16" s="92"/>
      <c r="AD16" s="92"/>
      <c r="AE16" s="92"/>
      <c r="AF16" s="92"/>
      <c r="AG16" s="92"/>
      <c r="AH16" s="92"/>
      <c r="AI16" s="92"/>
      <c r="AJ16" s="92"/>
      <c r="AK16" s="92"/>
      <c r="AL16" s="92"/>
      <c r="AM16" s="92"/>
      <c r="AN16" s="92"/>
      <c r="AO16" s="92"/>
      <c r="AP16" s="92"/>
      <c r="AQ16" s="92"/>
      <c r="AR16" s="92"/>
      <c r="AX16" s="87" t="s">
        <v>444</v>
      </c>
      <c r="AY16" s="92"/>
      <c r="AZ16" s="92"/>
      <c r="BA16" s="92"/>
      <c r="BB16" s="92"/>
      <c r="BC16" s="92"/>
      <c r="BD16" s="92"/>
      <c r="BE16" s="92"/>
      <c r="BF16" s="92"/>
      <c r="BG16" s="393" t="s">
        <v>445</v>
      </c>
      <c r="BH16" s="394"/>
      <c r="BI16" s="394"/>
      <c r="BJ16" s="394"/>
      <c r="BK16" s="394"/>
      <c r="BL16" s="394"/>
      <c r="BM16" s="394"/>
      <c r="BN16" s="394"/>
      <c r="BO16" s="394"/>
      <c r="BP16" s="394"/>
      <c r="BQ16" s="394"/>
      <c r="BR16" s="394"/>
      <c r="BS16" s="394"/>
      <c r="BT16" s="394"/>
      <c r="BU16" s="394"/>
      <c r="BV16" s="394"/>
      <c r="BW16" s="394"/>
      <c r="BX16" s="394"/>
      <c r="BY16" s="394"/>
      <c r="BZ16" s="394"/>
      <c r="CA16" s="394"/>
      <c r="CB16" s="394"/>
      <c r="CC16" s="394"/>
      <c r="CD16" s="394"/>
      <c r="CE16" s="394"/>
      <c r="CF16" s="394"/>
      <c r="CG16" s="394"/>
      <c r="CH16" s="394"/>
      <c r="CI16" s="394"/>
      <c r="CJ16" s="394"/>
      <c r="CK16" s="394"/>
      <c r="CL16" s="395"/>
      <c r="CO16" s="92"/>
      <c r="CP16" s="92"/>
      <c r="CQ16" s="92"/>
      <c r="CR16" s="92"/>
      <c r="CS16" s="92"/>
      <c r="CT16" s="92"/>
      <c r="CU16" s="92"/>
      <c r="CV16" s="92"/>
      <c r="CW16" s="92"/>
      <c r="CX16" s="92"/>
      <c r="CY16" s="92"/>
      <c r="CZ16" s="92"/>
      <c r="DA16" s="92"/>
      <c r="DB16" s="92"/>
      <c r="DC16" s="92"/>
      <c r="DD16" s="92"/>
      <c r="DE16" s="92"/>
      <c r="DF16" s="92"/>
      <c r="DG16" s="92"/>
      <c r="DH16" s="92"/>
      <c r="DI16" s="92"/>
      <c r="DJ16" s="92"/>
      <c r="DK16" s="92"/>
      <c r="DL16" s="92"/>
      <c r="DM16" s="92"/>
      <c r="DN16" s="92"/>
      <c r="DO16" s="92"/>
      <c r="DP16" s="92"/>
      <c r="DQ16" s="92"/>
      <c r="DR16" s="92"/>
      <c r="DS16" s="92"/>
      <c r="DT16" s="92"/>
      <c r="DU16" s="92"/>
      <c r="DV16" s="92"/>
      <c r="DW16" s="92"/>
      <c r="DX16" s="92"/>
      <c r="DY16" s="92"/>
      <c r="DZ16" s="92"/>
      <c r="EA16" s="92"/>
      <c r="EB16" s="92"/>
      <c r="EC16" s="92"/>
      <c r="ED16" s="92"/>
      <c r="EE16" s="92"/>
      <c r="EF16" s="92"/>
      <c r="EG16" s="92"/>
      <c r="EH16" s="92"/>
      <c r="EI16" s="92"/>
      <c r="EN16" s="85"/>
      <c r="EO16" s="85"/>
      <c r="EP16" s="85"/>
      <c r="EQ16" s="85"/>
      <c r="ER16" s="85" t="s">
        <v>446</v>
      </c>
      <c r="ET16" s="388"/>
      <c r="EU16" s="389"/>
      <c r="EV16" s="389"/>
      <c r="EW16" s="389"/>
      <c r="EX16" s="389"/>
      <c r="EY16" s="389"/>
      <c r="EZ16" s="389"/>
      <c r="FA16" s="389"/>
      <c r="FB16" s="389"/>
      <c r="FC16" s="389"/>
      <c r="FD16" s="389"/>
      <c r="FE16" s="389"/>
      <c r="FF16" s="389"/>
      <c r="FG16" s="390"/>
    </row>
    <row r="17" spans="1:1021">
      <c r="A17" s="92"/>
      <c r="B17" s="92"/>
      <c r="C17" s="92"/>
      <c r="D17" s="92"/>
      <c r="E17" s="92"/>
      <c r="F17" s="92"/>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c r="AM17" s="92"/>
      <c r="AN17" s="92"/>
      <c r="AO17" s="92"/>
      <c r="AP17" s="92"/>
      <c r="AQ17" s="92"/>
      <c r="AR17" s="92"/>
      <c r="AS17" s="79"/>
      <c r="AT17" s="79"/>
      <c r="AU17" s="79"/>
      <c r="AV17" s="79"/>
      <c r="AW17" s="79"/>
      <c r="AX17" s="92"/>
      <c r="AY17" s="92"/>
      <c r="AZ17" s="92"/>
      <c r="BA17" s="92"/>
      <c r="BB17" s="92"/>
      <c r="BC17" s="92"/>
      <c r="BD17" s="92"/>
      <c r="BE17" s="92"/>
      <c r="BF17" s="92"/>
      <c r="BG17" s="93"/>
      <c r="BH17" s="94"/>
      <c r="BI17" s="94"/>
      <c r="BJ17" s="94"/>
      <c r="BK17" s="94"/>
      <c r="BL17" s="94"/>
      <c r="BM17" s="94"/>
      <c r="BN17" s="94"/>
      <c r="BO17" s="94"/>
      <c r="BP17" s="94"/>
      <c r="BQ17" s="94"/>
      <c r="BR17" s="94"/>
      <c r="BS17" s="94"/>
      <c r="BT17" s="94"/>
      <c r="BU17" s="94"/>
      <c r="BV17" s="94"/>
      <c r="BW17" s="94"/>
      <c r="BX17" s="94"/>
      <c r="BY17" s="94"/>
      <c r="BZ17" s="94"/>
      <c r="CA17" s="94"/>
      <c r="CB17" s="94"/>
      <c r="CC17" s="94"/>
      <c r="CD17" s="94"/>
      <c r="CE17" s="94"/>
      <c r="CF17" s="94"/>
      <c r="CG17" s="94"/>
      <c r="CH17" s="94"/>
      <c r="CI17" s="94"/>
      <c r="CJ17" s="94"/>
      <c r="CK17" s="94"/>
      <c r="CL17" s="95"/>
      <c r="CM17" s="1"/>
      <c r="CN17" s="1"/>
      <c r="CO17" s="92"/>
      <c r="CP17" s="92"/>
      <c r="CQ17" s="92"/>
      <c r="CR17" s="92"/>
      <c r="CS17" s="92"/>
      <c r="CT17" s="92"/>
      <c r="CU17" s="92"/>
      <c r="CV17" s="92"/>
      <c r="CW17" s="92"/>
      <c r="CX17" s="92"/>
      <c r="CY17" s="92"/>
      <c r="CZ17" s="92"/>
      <c r="DA17" s="92"/>
      <c r="DB17" s="92"/>
      <c r="DC17" s="92"/>
      <c r="DD17" s="92"/>
      <c r="DE17" s="92"/>
      <c r="DF17" s="92"/>
      <c r="DG17" s="92"/>
      <c r="DH17" s="92"/>
      <c r="DI17" s="92"/>
      <c r="DJ17" s="92"/>
      <c r="DK17" s="92"/>
      <c r="DL17" s="92"/>
      <c r="DM17" s="92"/>
      <c r="DN17" s="92"/>
      <c r="DO17" s="92"/>
      <c r="DP17" s="92"/>
      <c r="DQ17" s="92"/>
      <c r="DR17" s="92"/>
      <c r="DS17" s="92"/>
      <c r="DT17" s="92"/>
      <c r="DU17" s="92"/>
      <c r="DV17" s="92"/>
      <c r="DW17" s="92"/>
      <c r="DX17" s="92"/>
      <c r="DY17" s="92"/>
      <c r="DZ17" s="92"/>
      <c r="EA17" s="92"/>
      <c r="EB17" s="92"/>
      <c r="EC17" s="92"/>
      <c r="ED17" s="92"/>
      <c r="EE17" s="92"/>
      <c r="EF17" s="92"/>
      <c r="EG17" s="92"/>
      <c r="EH17" s="92"/>
      <c r="EI17" s="92"/>
      <c r="EJ17" s="1"/>
      <c r="EK17" s="1"/>
      <c r="EL17" s="1"/>
      <c r="EM17" s="1"/>
      <c r="EN17" s="85"/>
      <c r="EO17" s="85"/>
      <c r="EP17" s="85"/>
      <c r="EQ17" s="85"/>
      <c r="ER17" s="85"/>
      <c r="ES17" s="1"/>
      <c r="ET17" s="391"/>
      <c r="EU17" s="320"/>
      <c r="EV17" s="320"/>
      <c r="EW17" s="320"/>
      <c r="EX17" s="320"/>
      <c r="EY17" s="320"/>
      <c r="EZ17" s="320"/>
      <c r="FA17" s="320"/>
      <c r="FB17" s="320"/>
      <c r="FC17" s="320"/>
      <c r="FD17" s="320"/>
      <c r="FE17" s="320"/>
      <c r="FF17" s="320"/>
      <c r="FG17" s="392"/>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row>
    <row r="18" spans="1:1021">
      <c r="A18" s="79" t="s">
        <v>447</v>
      </c>
      <c r="B18" s="92"/>
      <c r="C18" s="92"/>
      <c r="D18" s="92"/>
      <c r="E18" s="92"/>
      <c r="F18" s="92"/>
      <c r="G18" s="92"/>
      <c r="H18" s="92"/>
      <c r="I18" s="92"/>
      <c r="J18" s="92"/>
      <c r="K18" s="92"/>
      <c r="L18" s="92"/>
      <c r="M18" s="92"/>
      <c r="N18" s="92"/>
      <c r="O18" s="92"/>
      <c r="P18" s="92"/>
      <c r="Q18" s="92"/>
      <c r="R18" s="92"/>
      <c r="S18" s="92"/>
      <c r="T18" s="92"/>
      <c r="U18" s="92"/>
      <c r="V18" s="92"/>
      <c r="W18" s="92"/>
      <c r="X18" s="92"/>
      <c r="Y18" s="92"/>
      <c r="Z18" s="92"/>
      <c r="AA18" s="92"/>
      <c r="AB18" s="92"/>
      <c r="AC18" s="92"/>
      <c r="AD18" s="92"/>
      <c r="AE18" s="92"/>
      <c r="AF18" s="1"/>
      <c r="AG18" s="1"/>
      <c r="AH18" s="1"/>
      <c r="AI18" s="1"/>
      <c r="AJ18" s="1"/>
      <c r="AK18" s="1"/>
      <c r="AL18" s="1"/>
      <c r="AM18" s="1"/>
      <c r="AN18" s="1"/>
      <c r="AO18" s="1"/>
      <c r="AP18" s="1"/>
      <c r="AQ18" s="1"/>
      <c r="AR18" s="1"/>
      <c r="AS18" s="79"/>
      <c r="AT18" s="79"/>
      <c r="AU18" s="79"/>
      <c r="AV18" s="79"/>
      <c r="AW18" s="79"/>
      <c r="AX18" s="323" t="s">
        <v>448</v>
      </c>
      <c r="AY18" s="323"/>
      <c r="AZ18" s="323"/>
      <c r="BA18" s="323"/>
      <c r="BB18" s="323"/>
      <c r="BC18" s="323"/>
      <c r="BD18" s="323"/>
      <c r="BE18" s="323"/>
      <c r="BF18" s="323"/>
      <c r="BG18" s="323"/>
      <c r="BH18" s="323"/>
      <c r="BI18" s="323"/>
      <c r="BJ18" s="323"/>
      <c r="BK18" s="323"/>
      <c r="BL18" s="323"/>
      <c r="BM18" s="323"/>
      <c r="BN18" s="323"/>
      <c r="BO18" s="323"/>
      <c r="BP18" s="323"/>
      <c r="BQ18" s="323"/>
      <c r="BR18" s="323"/>
      <c r="BS18" s="323"/>
      <c r="BT18" s="323"/>
      <c r="BU18" s="323"/>
      <c r="BV18" s="323"/>
      <c r="BW18" s="323"/>
      <c r="BX18" s="323"/>
      <c r="BY18" s="323"/>
      <c r="BZ18" s="323"/>
      <c r="CA18" s="323"/>
      <c r="CB18" s="323"/>
      <c r="CC18" s="323"/>
      <c r="CD18" s="323"/>
      <c r="CE18" s="323"/>
      <c r="CF18" s="323"/>
      <c r="CG18" s="323"/>
      <c r="CH18" s="323"/>
      <c r="CI18" s="323"/>
      <c r="CJ18" s="323"/>
      <c r="CK18" s="323"/>
      <c r="CL18" s="323"/>
      <c r="CM18" s="323"/>
      <c r="CN18" s="323"/>
      <c r="CO18" s="323"/>
      <c r="CP18" s="323"/>
      <c r="CQ18" s="323"/>
      <c r="CR18" s="323"/>
      <c r="CS18" s="323"/>
      <c r="CT18" s="323"/>
      <c r="CU18" s="323"/>
      <c r="CV18" s="323"/>
      <c r="CW18" s="323"/>
      <c r="CX18" s="323"/>
      <c r="CY18" s="323"/>
      <c r="CZ18" s="323"/>
      <c r="DA18" s="323"/>
      <c r="DB18" s="323"/>
      <c r="DC18" s="323"/>
      <c r="DD18" s="323"/>
      <c r="DE18" s="323"/>
      <c r="DF18" s="323"/>
      <c r="DG18" s="323"/>
      <c r="DH18" s="323"/>
      <c r="DI18" s="323"/>
      <c r="DJ18" s="323"/>
      <c r="DK18" s="323"/>
      <c r="DL18" s="323"/>
      <c r="DM18" s="323"/>
      <c r="DN18" s="323"/>
      <c r="DO18" s="323"/>
      <c r="DP18" s="323"/>
      <c r="DQ18" s="323"/>
      <c r="DR18" s="323"/>
      <c r="DS18" s="323"/>
      <c r="DT18" s="323"/>
      <c r="DU18" s="323"/>
      <c r="DV18" s="323"/>
      <c r="DW18" s="323"/>
      <c r="DX18" s="323"/>
      <c r="DY18" s="323"/>
      <c r="DZ18" s="323"/>
      <c r="EA18" s="323"/>
      <c r="EB18" s="323"/>
      <c r="EC18" s="323"/>
      <c r="ED18" s="323"/>
      <c r="EE18" s="323"/>
      <c r="EF18" s="323"/>
      <c r="EG18" s="323"/>
      <c r="EH18" s="323"/>
      <c r="EI18" s="323"/>
      <c r="EJ18" s="1"/>
      <c r="EK18" s="1"/>
      <c r="EL18" s="1"/>
      <c r="EM18" s="1"/>
      <c r="EN18" s="85"/>
      <c r="EO18" s="85"/>
      <c r="EP18" s="85"/>
      <c r="EQ18" s="85"/>
      <c r="ER18" s="91" t="s">
        <v>449</v>
      </c>
      <c r="ES18" s="1"/>
      <c r="ET18" s="396" t="s">
        <v>450</v>
      </c>
      <c r="EU18" s="327"/>
      <c r="EV18" s="327"/>
      <c r="EW18" s="327"/>
      <c r="EX18" s="327"/>
      <c r="EY18" s="327"/>
      <c r="EZ18" s="327"/>
      <c r="FA18" s="327"/>
      <c r="FB18" s="327"/>
      <c r="FC18" s="327"/>
      <c r="FD18" s="327"/>
      <c r="FE18" s="327"/>
      <c r="FF18" s="327"/>
      <c r="FG18" s="328"/>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row>
    <row r="19" spans="1:1021">
      <c r="A19" s="79" t="s">
        <v>451</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79"/>
      <c r="AT19" s="79"/>
      <c r="AU19" s="79"/>
      <c r="AV19" s="79"/>
      <c r="AW19" s="79"/>
      <c r="AX19" s="384" t="s">
        <v>452</v>
      </c>
      <c r="AY19" s="384"/>
      <c r="AZ19" s="384"/>
      <c r="BA19" s="384"/>
      <c r="BB19" s="384"/>
      <c r="BC19" s="384"/>
      <c r="BD19" s="384"/>
      <c r="BE19" s="384"/>
      <c r="BF19" s="384"/>
      <c r="BG19" s="384"/>
      <c r="BH19" s="384"/>
      <c r="BI19" s="384"/>
      <c r="BJ19" s="384"/>
      <c r="BK19" s="384"/>
      <c r="BL19" s="384"/>
      <c r="BM19" s="384"/>
      <c r="BN19" s="384"/>
      <c r="BO19" s="384"/>
      <c r="BP19" s="384"/>
      <c r="BQ19" s="384"/>
      <c r="BR19" s="384"/>
      <c r="BS19" s="384"/>
      <c r="BT19" s="384"/>
      <c r="BU19" s="384"/>
      <c r="BV19" s="384"/>
      <c r="BW19" s="384"/>
      <c r="BX19" s="384"/>
      <c r="BY19" s="384"/>
      <c r="BZ19" s="384"/>
      <c r="CA19" s="384"/>
      <c r="CB19" s="384"/>
      <c r="CC19" s="384"/>
      <c r="CD19" s="384"/>
      <c r="CE19" s="384"/>
      <c r="CF19" s="384"/>
      <c r="CG19" s="384"/>
      <c r="CH19" s="384"/>
      <c r="CI19" s="384"/>
      <c r="CJ19" s="384"/>
      <c r="CK19" s="384"/>
      <c r="CL19" s="384"/>
      <c r="CM19" s="384"/>
      <c r="CN19" s="384"/>
      <c r="CO19" s="384"/>
      <c r="CP19" s="384"/>
      <c r="CQ19" s="384"/>
      <c r="CR19" s="384"/>
      <c r="CS19" s="384"/>
      <c r="CT19" s="384"/>
      <c r="CU19" s="384"/>
      <c r="CV19" s="384"/>
      <c r="CW19" s="384"/>
      <c r="CX19" s="384"/>
      <c r="CY19" s="384"/>
      <c r="CZ19" s="384"/>
      <c r="DA19" s="384"/>
      <c r="DB19" s="384"/>
      <c r="DC19" s="384"/>
      <c r="DD19" s="384"/>
      <c r="DE19" s="384"/>
      <c r="DF19" s="384"/>
      <c r="DG19" s="384"/>
      <c r="DH19" s="384"/>
      <c r="DI19" s="384"/>
      <c r="DJ19" s="384"/>
      <c r="DK19" s="384"/>
      <c r="DL19" s="384"/>
      <c r="DM19" s="384"/>
      <c r="DN19" s="384"/>
      <c r="DO19" s="384"/>
      <c r="DP19" s="384"/>
      <c r="DQ19" s="384"/>
      <c r="DR19" s="384"/>
      <c r="DS19" s="384"/>
      <c r="DT19" s="384"/>
      <c r="DU19" s="384"/>
      <c r="DV19" s="384"/>
      <c r="DW19" s="384"/>
      <c r="DX19" s="384"/>
      <c r="DY19" s="384"/>
      <c r="DZ19" s="384"/>
      <c r="EA19" s="384"/>
      <c r="EB19" s="384"/>
      <c r="EC19" s="384"/>
      <c r="ED19" s="384"/>
      <c r="EE19" s="384"/>
      <c r="EF19" s="384"/>
      <c r="EG19" s="384"/>
      <c r="EH19" s="384"/>
      <c r="EI19" s="384"/>
      <c r="EJ19" s="1"/>
      <c r="EK19" s="1"/>
      <c r="EL19" s="1"/>
      <c r="EM19" s="1"/>
      <c r="EN19" s="85"/>
      <c r="EO19" s="85"/>
      <c r="EP19" s="85"/>
      <c r="EQ19" s="85"/>
      <c r="ER19" s="85"/>
      <c r="ES19" s="1"/>
      <c r="ET19" s="326"/>
      <c r="EU19" s="327"/>
      <c r="EV19" s="327"/>
      <c r="EW19" s="327"/>
      <c r="EX19" s="327"/>
      <c r="EY19" s="327"/>
      <c r="EZ19" s="327"/>
      <c r="FA19" s="327"/>
      <c r="FB19" s="327"/>
      <c r="FC19" s="327"/>
      <c r="FD19" s="327"/>
      <c r="FE19" s="327"/>
      <c r="FF19" s="327"/>
      <c r="FG19" s="328"/>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row>
    <row r="20" spans="1:1021">
      <c r="A20" s="79" t="s">
        <v>110</v>
      </c>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79"/>
      <c r="AT20" s="79"/>
      <c r="AU20" s="79"/>
      <c r="AV20" s="79"/>
      <c r="AW20" s="79"/>
      <c r="AX20" s="323"/>
      <c r="AY20" s="323"/>
      <c r="AZ20" s="323"/>
      <c r="BA20" s="323"/>
      <c r="BB20" s="323"/>
      <c r="BC20" s="323"/>
      <c r="BD20" s="323"/>
      <c r="BE20" s="323"/>
      <c r="BF20" s="323"/>
      <c r="BG20" s="323"/>
      <c r="BH20" s="323"/>
      <c r="BI20" s="323"/>
      <c r="BJ20" s="323"/>
      <c r="BK20" s="323"/>
      <c r="BL20" s="323"/>
      <c r="BM20" s="323"/>
      <c r="BN20" s="323"/>
      <c r="BO20" s="323"/>
      <c r="BP20" s="323"/>
      <c r="BQ20" s="323"/>
      <c r="BR20" s="323"/>
      <c r="BS20" s="323"/>
      <c r="BT20" s="323"/>
      <c r="BU20" s="323"/>
      <c r="BV20" s="323"/>
      <c r="BW20" s="323"/>
      <c r="BX20" s="323"/>
      <c r="BY20" s="323"/>
      <c r="BZ20" s="323"/>
      <c r="CA20" s="323"/>
      <c r="CB20" s="323"/>
      <c r="CC20" s="323"/>
      <c r="CD20" s="323"/>
      <c r="CE20" s="323"/>
      <c r="CF20" s="323"/>
      <c r="CG20" s="323"/>
      <c r="CH20" s="323"/>
      <c r="CI20" s="323"/>
      <c r="CJ20" s="323"/>
      <c r="CK20" s="323"/>
      <c r="CL20" s="323"/>
      <c r="CM20" s="323"/>
      <c r="CN20" s="323"/>
      <c r="CO20" s="323"/>
      <c r="CP20" s="323"/>
      <c r="CQ20" s="323"/>
      <c r="CR20" s="323"/>
      <c r="CS20" s="323"/>
      <c r="CT20" s="323"/>
      <c r="CU20" s="323"/>
      <c r="CV20" s="323"/>
      <c r="CW20" s="323"/>
      <c r="CX20" s="323"/>
      <c r="CY20" s="323"/>
      <c r="CZ20" s="323"/>
      <c r="DA20" s="323"/>
      <c r="DB20" s="323"/>
      <c r="DC20" s="323"/>
      <c r="DD20" s="323"/>
      <c r="DE20" s="323"/>
      <c r="DF20" s="323"/>
      <c r="DG20" s="323"/>
      <c r="DH20" s="323"/>
      <c r="DI20" s="323"/>
      <c r="DJ20" s="323"/>
      <c r="DK20" s="323"/>
      <c r="DL20" s="323"/>
      <c r="DM20" s="323"/>
      <c r="DN20" s="323"/>
      <c r="DO20" s="323"/>
      <c r="DP20" s="323"/>
      <c r="DQ20" s="323"/>
      <c r="DR20" s="323"/>
      <c r="DS20" s="323"/>
      <c r="DT20" s="323"/>
      <c r="DU20" s="323"/>
      <c r="DV20" s="323"/>
      <c r="DW20" s="323"/>
      <c r="DX20" s="323"/>
      <c r="DY20" s="323"/>
      <c r="DZ20" s="323"/>
      <c r="EA20" s="323"/>
      <c r="EB20" s="323"/>
      <c r="EC20" s="323"/>
      <c r="ED20" s="323"/>
      <c r="EE20" s="323"/>
      <c r="EF20" s="323"/>
      <c r="EG20" s="323"/>
      <c r="EH20" s="323"/>
      <c r="EI20" s="323"/>
      <c r="EJ20" s="1"/>
      <c r="EK20" s="1"/>
      <c r="EL20" s="1"/>
      <c r="EM20" s="1"/>
      <c r="EN20" s="85"/>
      <c r="EO20" s="85"/>
      <c r="EP20" s="85"/>
      <c r="EQ20" s="85"/>
      <c r="ER20" s="85" t="s">
        <v>453</v>
      </c>
      <c r="ES20" s="1"/>
      <c r="ET20" s="326" t="s">
        <v>111</v>
      </c>
      <c r="EU20" s="327"/>
      <c r="EV20" s="327"/>
      <c r="EW20" s="327"/>
      <c r="EX20" s="327"/>
      <c r="EY20" s="327"/>
      <c r="EZ20" s="327"/>
      <c r="FA20" s="327"/>
      <c r="FB20" s="327"/>
      <c r="FC20" s="327"/>
      <c r="FD20" s="327"/>
      <c r="FE20" s="327"/>
      <c r="FF20" s="327"/>
      <c r="FG20" s="328"/>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c r="VT20" s="1"/>
      <c r="VU20" s="1"/>
      <c r="VV20" s="1"/>
      <c r="VW20" s="1"/>
      <c r="VX20" s="1"/>
      <c r="VY20" s="1"/>
      <c r="VZ20" s="1"/>
      <c r="WA20" s="1"/>
      <c r="WB20" s="1"/>
      <c r="WC20" s="1"/>
      <c r="WD20" s="1"/>
      <c r="WE20" s="1"/>
      <c r="WF20" s="1"/>
      <c r="WG20" s="1"/>
      <c r="WH20" s="1"/>
      <c r="WI20" s="1"/>
      <c r="WJ20" s="1"/>
      <c r="WK20" s="1"/>
      <c r="WL20" s="1"/>
      <c r="WM20" s="1"/>
      <c r="WN20" s="1"/>
      <c r="WO20" s="1"/>
      <c r="WP20" s="1"/>
      <c r="WQ20" s="1"/>
      <c r="WR20" s="1"/>
      <c r="WS20" s="1"/>
      <c r="WT20" s="1"/>
      <c r="WU20" s="1"/>
      <c r="WV20" s="1"/>
      <c r="WW20" s="1"/>
      <c r="WX20" s="1"/>
      <c r="WY20" s="1"/>
      <c r="WZ20" s="1"/>
      <c r="XA20" s="1"/>
      <c r="XB20" s="1"/>
      <c r="XC20" s="1"/>
      <c r="XD20" s="1"/>
      <c r="XE20" s="1"/>
      <c r="XF20" s="1"/>
      <c r="XG20" s="1"/>
      <c r="XH20" s="1"/>
      <c r="XI20" s="1"/>
      <c r="XJ20" s="1"/>
      <c r="XK20" s="1"/>
      <c r="XL20" s="1"/>
      <c r="XM20" s="1"/>
      <c r="XN20" s="1"/>
      <c r="XO20" s="1"/>
      <c r="XP20" s="1"/>
      <c r="XQ20" s="1"/>
      <c r="XR20" s="1"/>
      <c r="XS20" s="1"/>
      <c r="XT20" s="1"/>
      <c r="XU20" s="1"/>
      <c r="XV20" s="1"/>
      <c r="XW20" s="1"/>
      <c r="XX20" s="1"/>
      <c r="XY20" s="1"/>
      <c r="XZ20" s="1"/>
      <c r="YA20" s="1"/>
      <c r="YB20" s="1"/>
      <c r="YC20" s="1"/>
      <c r="YD20" s="1"/>
      <c r="YE20" s="1"/>
      <c r="YF20" s="1"/>
      <c r="YG20" s="1"/>
      <c r="YH20" s="1"/>
      <c r="YI20" s="1"/>
      <c r="YJ20" s="1"/>
      <c r="YK20" s="1"/>
      <c r="YL20" s="1"/>
      <c r="YM20" s="1"/>
      <c r="YN20" s="1"/>
      <c r="YO20" s="1"/>
      <c r="YP20" s="1"/>
      <c r="YQ20" s="1"/>
      <c r="YR20" s="1"/>
      <c r="YS20" s="1"/>
      <c r="YT20" s="1"/>
      <c r="YU20" s="1"/>
      <c r="YV20" s="1"/>
      <c r="YW20" s="1"/>
      <c r="YX20" s="1"/>
      <c r="YY20" s="1"/>
      <c r="YZ20" s="1"/>
      <c r="ZA20" s="1"/>
      <c r="ZB20" s="1"/>
      <c r="ZC20" s="1"/>
      <c r="ZD20" s="1"/>
      <c r="ZE20" s="1"/>
      <c r="ZF20" s="1"/>
      <c r="ZG20" s="1"/>
      <c r="ZH20" s="1"/>
      <c r="ZI20" s="1"/>
      <c r="ZJ20" s="1"/>
      <c r="ZK20" s="1"/>
      <c r="ZL20" s="1"/>
      <c r="ZM20" s="1"/>
      <c r="ZN20" s="1"/>
      <c r="ZO20" s="1"/>
      <c r="ZP20" s="1"/>
      <c r="ZQ20" s="1"/>
      <c r="ZR20" s="1"/>
      <c r="ZS20" s="1"/>
      <c r="ZT20" s="1"/>
      <c r="ZU20" s="1"/>
      <c r="ZV20" s="1"/>
      <c r="ZW20" s="1"/>
      <c r="ZX20" s="1"/>
      <c r="ZY20" s="1"/>
      <c r="ZZ20" s="1"/>
      <c r="AAA20" s="1"/>
      <c r="AAB20" s="1"/>
      <c r="AAC20" s="1"/>
      <c r="AAD20" s="1"/>
      <c r="AAE20" s="1"/>
      <c r="AAF20" s="1"/>
      <c r="AAG20" s="1"/>
      <c r="AAH20" s="1"/>
      <c r="AAI20" s="1"/>
      <c r="AAJ20" s="1"/>
      <c r="AAK20" s="1"/>
      <c r="AAL20" s="1"/>
      <c r="AAM20" s="1"/>
      <c r="AAN20" s="1"/>
      <c r="AAO20" s="1"/>
      <c r="AAP20" s="1"/>
      <c r="AAQ20" s="1"/>
      <c r="AAR20" s="1"/>
      <c r="AAS20" s="1"/>
      <c r="AAT20" s="1"/>
      <c r="AAU20" s="1"/>
      <c r="AAV20" s="1"/>
      <c r="AAW20" s="1"/>
      <c r="AAX20" s="1"/>
      <c r="AAY20" s="1"/>
      <c r="AAZ20" s="1"/>
      <c r="ABA20" s="1"/>
      <c r="ABB20" s="1"/>
      <c r="ABC20" s="1"/>
      <c r="ABD20" s="1"/>
      <c r="ABE20" s="1"/>
      <c r="ABF20" s="1"/>
      <c r="ABG20" s="1"/>
      <c r="ABH20" s="1"/>
      <c r="ABI20" s="1"/>
      <c r="ABJ20" s="1"/>
      <c r="ABK20" s="1"/>
      <c r="ABL20" s="1"/>
      <c r="ABM20" s="1"/>
      <c r="ABN20" s="1"/>
      <c r="ABO20" s="1"/>
      <c r="ABP20" s="1"/>
      <c r="ABQ20" s="1"/>
      <c r="ABR20" s="1"/>
      <c r="ABS20" s="1"/>
      <c r="ABT20" s="1"/>
      <c r="ABU20" s="1"/>
      <c r="ABV20" s="1"/>
      <c r="ABW20" s="1"/>
      <c r="ABX20" s="1"/>
      <c r="ABY20" s="1"/>
      <c r="ABZ20" s="1"/>
      <c r="ACA20" s="1"/>
      <c r="ACB20" s="1"/>
      <c r="ACC20" s="1"/>
      <c r="ACD20" s="1"/>
      <c r="ACE20" s="1"/>
      <c r="ACF20" s="1"/>
      <c r="ACG20" s="1"/>
      <c r="ACH20" s="1"/>
      <c r="ACI20" s="1"/>
      <c r="ACJ20" s="1"/>
      <c r="ACK20" s="1"/>
      <c r="ACL20" s="1"/>
      <c r="ACM20" s="1"/>
      <c r="ACN20" s="1"/>
      <c r="ACO20" s="1"/>
      <c r="ACP20" s="1"/>
      <c r="ACQ20" s="1"/>
      <c r="ACR20" s="1"/>
      <c r="ACS20" s="1"/>
      <c r="ACT20" s="1"/>
      <c r="ACU20" s="1"/>
      <c r="ACV20" s="1"/>
      <c r="ACW20" s="1"/>
      <c r="ACX20" s="1"/>
      <c r="ACY20" s="1"/>
      <c r="ACZ20" s="1"/>
      <c r="ADA20" s="1"/>
      <c r="ADB20" s="1"/>
      <c r="ADC20" s="1"/>
      <c r="ADD20" s="1"/>
      <c r="ADE20" s="1"/>
      <c r="ADF20" s="1"/>
      <c r="ADG20" s="1"/>
      <c r="ADH20" s="1"/>
      <c r="ADI20" s="1"/>
      <c r="ADJ20" s="1"/>
      <c r="ADK20" s="1"/>
      <c r="ADL20" s="1"/>
      <c r="ADM20" s="1"/>
      <c r="ADN20" s="1"/>
      <c r="ADO20" s="1"/>
      <c r="ADP20" s="1"/>
      <c r="ADQ20" s="1"/>
      <c r="ADR20" s="1"/>
      <c r="ADS20" s="1"/>
      <c r="ADT20" s="1"/>
      <c r="ADU20" s="1"/>
      <c r="ADV20" s="1"/>
      <c r="ADW20" s="1"/>
      <c r="ADX20" s="1"/>
      <c r="ADY20" s="1"/>
      <c r="ADZ20" s="1"/>
      <c r="AEA20" s="1"/>
      <c r="AEB20" s="1"/>
      <c r="AEC20" s="1"/>
      <c r="AED20" s="1"/>
      <c r="AEE20" s="1"/>
      <c r="AEF20" s="1"/>
      <c r="AEG20" s="1"/>
      <c r="AEH20" s="1"/>
      <c r="AEI20" s="1"/>
      <c r="AEJ20" s="1"/>
      <c r="AEK20" s="1"/>
      <c r="AEL20" s="1"/>
      <c r="AEM20" s="1"/>
      <c r="AEN20" s="1"/>
      <c r="AEO20" s="1"/>
      <c r="AEP20" s="1"/>
      <c r="AEQ20" s="1"/>
      <c r="AER20" s="1"/>
      <c r="AES20" s="1"/>
      <c r="AET20" s="1"/>
      <c r="AEU20" s="1"/>
      <c r="AEV20" s="1"/>
      <c r="AEW20" s="1"/>
      <c r="AEX20" s="1"/>
      <c r="AEY20" s="1"/>
      <c r="AEZ20" s="1"/>
      <c r="AFA20" s="1"/>
      <c r="AFB20" s="1"/>
      <c r="AFC20" s="1"/>
      <c r="AFD20" s="1"/>
      <c r="AFE20" s="1"/>
      <c r="AFF20" s="1"/>
      <c r="AFG20" s="1"/>
      <c r="AFH20" s="1"/>
      <c r="AFI20" s="1"/>
      <c r="AFJ20" s="1"/>
      <c r="AFK20" s="1"/>
      <c r="AFL20" s="1"/>
      <c r="AFM20" s="1"/>
      <c r="AFN20" s="1"/>
      <c r="AFO20" s="1"/>
      <c r="AFP20" s="1"/>
      <c r="AFQ20" s="1"/>
      <c r="AFR20" s="1"/>
      <c r="AFS20" s="1"/>
      <c r="AFT20" s="1"/>
      <c r="AFU20" s="1"/>
      <c r="AFV20" s="1"/>
      <c r="AFW20" s="1"/>
      <c r="AFX20" s="1"/>
      <c r="AFY20" s="1"/>
      <c r="AFZ20" s="1"/>
      <c r="AGA20" s="1"/>
      <c r="AGB20" s="1"/>
      <c r="AGC20" s="1"/>
      <c r="AGD20" s="1"/>
      <c r="AGE20" s="1"/>
      <c r="AGF20" s="1"/>
      <c r="AGG20" s="1"/>
      <c r="AGH20" s="1"/>
      <c r="AGI20" s="1"/>
      <c r="AGJ20" s="1"/>
      <c r="AGK20" s="1"/>
      <c r="AGL20" s="1"/>
      <c r="AGM20" s="1"/>
      <c r="AGN20" s="1"/>
      <c r="AGO20" s="1"/>
      <c r="AGP20" s="1"/>
      <c r="AGQ20" s="1"/>
      <c r="AGR20" s="1"/>
      <c r="AGS20" s="1"/>
      <c r="AGT20" s="1"/>
      <c r="AGU20" s="1"/>
      <c r="AGV20" s="1"/>
      <c r="AGW20" s="1"/>
      <c r="AGX20" s="1"/>
      <c r="AGY20" s="1"/>
      <c r="AGZ20" s="1"/>
      <c r="AHA20" s="1"/>
      <c r="AHB20" s="1"/>
      <c r="AHC20" s="1"/>
      <c r="AHD20" s="1"/>
      <c r="AHE20" s="1"/>
      <c r="AHF20" s="1"/>
      <c r="AHG20" s="1"/>
      <c r="AHH20" s="1"/>
      <c r="AHI20" s="1"/>
      <c r="AHJ20" s="1"/>
      <c r="AHK20" s="1"/>
      <c r="AHL20" s="1"/>
      <c r="AHM20" s="1"/>
      <c r="AHN20" s="1"/>
      <c r="AHO20" s="1"/>
      <c r="AHP20" s="1"/>
      <c r="AHQ20" s="1"/>
      <c r="AHR20" s="1"/>
      <c r="AHS20" s="1"/>
      <c r="AHT20" s="1"/>
      <c r="AHU20" s="1"/>
      <c r="AHV20" s="1"/>
      <c r="AHW20" s="1"/>
      <c r="AHX20" s="1"/>
      <c r="AHY20" s="1"/>
      <c r="AHZ20" s="1"/>
      <c r="AIA20" s="1"/>
      <c r="AIB20" s="1"/>
      <c r="AIC20" s="1"/>
      <c r="AID20" s="1"/>
      <c r="AIE20" s="1"/>
      <c r="AIF20" s="1"/>
      <c r="AIG20" s="1"/>
      <c r="AIH20" s="1"/>
      <c r="AII20" s="1"/>
      <c r="AIJ20" s="1"/>
      <c r="AIK20" s="1"/>
      <c r="AIL20" s="1"/>
      <c r="AIM20" s="1"/>
      <c r="AIN20" s="1"/>
      <c r="AIO20" s="1"/>
      <c r="AIP20" s="1"/>
      <c r="AIQ20" s="1"/>
      <c r="AIR20" s="1"/>
      <c r="AIS20" s="1"/>
      <c r="AIT20" s="1"/>
      <c r="AIU20" s="1"/>
      <c r="AIV20" s="1"/>
      <c r="AIW20" s="1"/>
      <c r="AIX20" s="1"/>
      <c r="AIY20" s="1"/>
      <c r="AIZ20" s="1"/>
      <c r="AJA20" s="1"/>
      <c r="AJB20" s="1"/>
      <c r="AJC20" s="1"/>
      <c r="AJD20" s="1"/>
      <c r="AJE20" s="1"/>
      <c r="AJF20" s="1"/>
      <c r="AJG20" s="1"/>
      <c r="AJH20" s="1"/>
      <c r="AJI20" s="1"/>
      <c r="AJJ20" s="1"/>
      <c r="AJK20" s="1"/>
      <c r="AJL20" s="1"/>
      <c r="AJM20" s="1"/>
      <c r="AJN20" s="1"/>
      <c r="AJO20" s="1"/>
      <c r="AJP20" s="1"/>
      <c r="AJQ20" s="1"/>
      <c r="AJR20" s="1"/>
      <c r="AJS20" s="1"/>
      <c r="AJT20" s="1"/>
      <c r="AJU20" s="1"/>
      <c r="AJV20" s="1"/>
      <c r="AJW20" s="1"/>
      <c r="AJX20" s="1"/>
      <c r="AJY20" s="1"/>
      <c r="AJZ20" s="1"/>
      <c r="AKA20" s="1"/>
      <c r="AKB20" s="1"/>
      <c r="AKC20" s="1"/>
      <c r="AKD20" s="1"/>
      <c r="AKE20" s="1"/>
      <c r="AKF20" s="1"/>
      <c r="AKG20" s="1"/>
      <c r="AKH20" s="1"/>
      <c r="AKI20" s="1"/>
      <c r="AKJ20" s="1"/>
      <c r="AKK20" s="1"/>
      <c r="AKL20" s="1"/>
      <c r="AKM20" s="1"/>
      <c r="AKN20" s="1"/>
      <c r="AKO20" s="1"/>
      <c r="AKP20" s="1"/>
      <c r="AKQ20" s="1"/>
      <c r="AKR20" s="1"/>
      <c r="AKS20" s="1"/>
      <c r="AKT20" s="1"/>
      <c r="AKU20" s="1"/>
      <c r="AKV20" s="1"/>
      <c r="AKW20" s="1"/>
      <c r="AKX20" s="1"/>
      <c r="AKY20" s="1"/>
      <c r="AKZ20" s="1"/>
      <c r="ALA20" s="1"/>
      <c r="ALB20" s="1"/>
      <c r="ALC20" s="1"/>
      <c r="ALD20" s="1"/>
      <c r="ALE20" s="1"/>
      <c r="ALF20" s="1"/>
      <c r="ALG20" s="1"/>
      <c r="ALH20" s="1"/>
      <c r="ALI20" s="1"/>
      <c r="ALJ20" s="1"/>
      <c r="ALK20" s="1"/>
      <c r="ALL20" s="1"/>
      <c r="ALM20" s="1"/>
      <c r="ALN20" s="1"/>
      <c r="ALO20" s="1"/>
      <c r="ALP20" s="1"/>
      <c r="ALQ20" s="1"/>
      <c r="ALR20" s="1"/>
      <c r="ALS20" s="1"/>
      <c r="ALT20" s="1"/>
      <c r="ALU20" s="1"/>
      <c r="ALV20" s="1"/>
      <c r="ALW20" s="1"/>
      <c r="ALX20" s="1"/>
      <c r="ALY20" s="1"/>
      <c r="ALZ20" s="1"/>
      <c r="AMA20" s="1"/>
      <c r="AMB20" s="1"/>
      <c r="AMC20" s="1"/>
      <c r="AMD20" s="1"/>
      <c r="AME20" s="1"/>
      <c r="AMF20" s="1"/>
      <c r="AMG20" s="1"/>
    </row>
    <row r="21" spans="1:1021">
      <c r="A21" s="79" t="s">
        <v>451</v>
      </c>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79"/>
      <c r="AT21" s="79"/>
      <c r="AU21" s="79"/>
      <c r="AV21" s="79"/>
      <c r="AW21" s="79"/>
      <c r="AX21" s="384" t="s">
        <v>454</v>
      </c>
      <c r="AY21" s="384"/>
      <c r="AZ21" s="384"/>
      <c r="BA21" s="384"/>
      <c r="BB21" s="384"/>
      <c r="BC21" s="384"/>
      <c r="BD21" s="384"/>
      <c r="BE21" s="384"/>
      <c r="BF21" s="384"/>
      <c r="BG21" s="384"/>
      <c r="BH21" s="384"/>
      <c r="BI21" s="384"/>
      <c r="BJ21" s="384"/>
      <c r="BK21" s="384"/>
      <c r="BL21" s="384"/>
      <c r="BM21" s="384"/>
      <c r="BN21" s="384"/>
      <c r="BO21" s="384"/>
      <c r="BP21" s="384"/>
      <c r="BQ21" s="384"/>
      <c r="BR21" s="384"/>
      <c r="BS21" s="384"/>
      <c r="BT21" s="384"/>
      <c r="BU21" s="384"/>
      <c r="BV21" s="384"/>
      <c r="BW21" s="384"/>
      <c r="BX21" s="384"/>
      <c r="BY21" s="384"/>
      <c r="BZ21" s="384"/>
      <c r="CA21" s="384"/>
      <c r="CB21" s="384"/>
      <c r="CC21" s="384"/>
      <c r="CD21" s="384"/>
      <c r="CE21" s="384"/>
      <c r="CF21" s="384"/>
      <c r="CG21" s="384"/>
      <c r="CH21" s="384"/>
      <c r="CI21" s="384"/>
      <c r="CJ21" s="384"/>
      <c r="CK21" s="384"/>
      <c r="CL21" s="384"/>
      <c r="CM21" s="384"/>
      <c r="CN21" s="384"/>
      <c r="CO21" s="384"/>
      <c r="CP21" s="384"/>
      <c r="CQ21" s="384"/>
      <c r="CR21" s="384"/>
      <c r="CS21" s="384"/>
      <c r="CT21" s="384"/>
      <c r="CU21" s="384"/>
      <c r="CV21" s="384"/>
      <c r="CW21" s="384"/>
      <c r="CX21" s="384"/>
      <c r="CY21" s="384"/>
      <c r="CZ21" s="384"/>
      <c r="DA21" s="384"/>
      <c r="DB21" s="384"/>
      <c r="DC21" s="384"/>
      <c r="DD21" s="384"/>
      <c r="DE21" s="384"/>
      <c r="DF21" s="384"/>
      <c r="DG21" s="384"/>
      <c r="DH21" s="384"/>
      <c r="DI21" s="384"/>
      <c r="DJ21" s="384"/>
      <c r="DK21" s="384"/>
      <c r="DL21" s="384"/>
      <c r="DM21" s="384"/>
      <c r="DN21" s="384"/>
      <c r="DO21" s="384"/>
      <c r="DP21" s="384"/>
      <c r="DQ21" s="384"/>
      <c r="DR21" s="384"/>
      <c r="DS21" s="384"/>
      <c r="DT21" s="384"/>
      <c r="DU21" s="384"/>
      <c r="DV21" s="384"/>
      <c r="DW21" s="384"/>
      <c r="DX21" s="384"/>
      <c r="DY21" s="384"/>
      <c r="DZ21" s="384"/>
      <c r="EA21" s="384"/>
      <c r="EB21" s="384"/>
      <c r="EC21" s="384"/>
      <c r="ED21" s="384"/>
      <c r="EE21" s="384"/>
      <c r="EF21" s="384"/>
      <c r="EG21" s="384"/>
      <c r="EH21" s="384"/>
      <c r="EI21" s="384"/>
      <c r="EJ21" s="90"/>
      <c r="EK21" s="90"/>
      <c r="EL21" s="90"/>
      <c r="EM21" s="90"/>
      <c r="EN21" s="91"/>
      <c r="EO21" s="91"/>
      <c r="EP21" s="91"/>
      <c r="EQ21" s="91"/>
      <c r="ER21" s="1"/>
      <c r="ES21" s="90"/>
      <c r="ET21" s="385" t="s">
        <v>112</v>
      </c>
      <c r="EU21" s="386"/>
      <c r="EV21" s="386"/>
      <c r="EW21" s="386"/>
      <c r="EX21" s="386"/>
      <c r="EY21" s="386"/>
      <c r="EZ21" s="386"/>
      <c r="FA21" s="386"/>
      <c r="FB21" s="386"/>
      <c r="FC21" s="386"/>
      <c r="FD21" s="386"/>
      <c r="FE21" s="386"/>
      <c r="FF21" s="386"/>
      <c r="FG21" s="387"/>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c r="YL21" s="1"/>
      <c r="YM21" s="1"/>
      <c r="YN21" s="1"/>
      <c r="YO21" s="1"/>
      <c r="YP21" s="1"/>
      <c r="YQ21" s="1"/>
      <c r="YR21" s="1"/>
      <c r="YS21" s="1"/>
      <c r="YT21" s="1"/>
      <c r="YU21" s="1"/>
      <c r="YV21" s="1"/>
      <c r="YW21" s="1"/>
      <c r="YX21" s="1"/>
      <c r="YY21" s="1"/>
      <c r="YZ21" s="1"/>
      <c r="ZA21" s="1"/>
      <c r="ZB21" s="1"/>
      <c r="ZC21" s="1"/>
      <c r="ZD21" s="1"/>
      <c r="ZE21" s="1"/>
      <c r="ZF21" s="1"/>
      <c r="ZG21" s="1"/>
      <c r="ZH21" s="1"/>
      <c r="ZI21" s="1"/>
      <c r="ZJ21" s="1"/>
      <c r="ZK21" s="1"/>
      <c r="ZL21" s="1"/>
      <c r="ZM21" s="1"/>
      <c r="ZN21" s="1"/>
      <c r="ZO21" s="1"/>
      <c r="ZP21" s="1"/>
      <c r="ZQ21" s="1"/>
      <c r="ZR21" s="1"/>
      <c r="ZS21" s="1"/>
      <c r="ZT21" s="1"/>
      <c r="ZU21" s="1"/>
      <c r="ZV21" s="1"/>
      <c r="ZW21" s="1"/>
      <c r="ZX21" s="1"/>
      <c r="ZY21" s="1"/>
      <c r="ZZ21" s="1"/>
      <c r="AAA21" s="1"/>
      <c r="AAB21" s="1"/>
      <c r="AAC21" s="1"/>
      <c r="AAD21" s="1"/>
      <c r="AAE21" s="1"/>
      <c r="AAF21" s="1"/>
      <c r="AAG21" s="1"/>
      <c r="AAH21" s="1"/>
      <c r="AAI21" s="1"/>
      <c r="AAJ21" s="1"/>
      <c r="AAK21" s="1"/>
      <c r="AAL21" s="1"/>
      <c r="AAM21" s="1"/>
      <c r="AAN21" s="1"/>
      <c r="AAO21" s="1"/>
      <c r="AAP21" s="1"/>
      <c r="AAQ21" s="1"/>
      <c r="AAR21" s="1"/>
      <c r="AAS21" s="1"/>
      <c r="AAT21" s="1"/>
      <c r="AAU21" s="1"/>
      <c r="AAV21" s="1"/>
      <c r="AAW21" s="1"/>
      <c r="AAX21" s="1"/>
      <c r="AAY21" s="1"/>
      <c r="AAZ21" s="1"/>
      <c r="ABA21" s="1"/>
      <c r="ABB21" s="1"/>
      <c r="ABC21" s="1"/>
      <c r="ABD21" s="1"/>
      <c r="ABE21" s="1"/>
      <c r="ABF21" s="1"/>
      <c r="ABG21" s="1"/>
      <c r="ABH21" s="1"/>
      <c r="ABI21" s="1"/>
      <c r="ABJ21" s="1"/>
      <c r="ABK21" s="1"/>
      <c r="ABL21" s="1"/>
      <c r="ABM21" s="1"/>
      <c r="ABN21" s="1"/>
      <c r="ABO21" s="1"/>
      <c r="ABP21" s="1"/>
      <c r="ABQ21" s="1"/>
      <c r="ABR21" s="1"/>
      <c r="ABS21" s="1"/>
      <c r="ABT21" s="1"/>
      <c r="ABU21" s="1"/>
      <c r="ABV21" s="1"/>
      <c r="ABW21" s="1"/>
      <c r="ABX21" s="1"/>
      <c r="ABY21" s="1"/>
      <c r="ABZ21" s="1"/>
      <c r="ACA21" s="1"/>
      <c r="ACB21" s="1"/>
      <c r="ACC21" s="1"/>
      <c r="ACD21" s="1"/>
      <c r="ACE21" s="1"/>
      <c r="ACF21" s="1"/>
      <c r="ACG21" s="1"/>
      <c r="ACH21" s="1"/>
      <c r="ACI21" s="1"/>
      <c r="ACJ21" s="1"/>
      <c r="ACK21" s="1"/>
      <c r="ACL21" s="1"/>
      <c r="ACM21" s="1"/>
      <c r="ACN21" s="1"/>
      <c r="ACO21" s="1"/>
      <c r="ACP21" s="1"/>
      <c r="ACQ21" s="1"/>
      <c r="ACR21" s="1"/>
      <c r="ACS21" s="1"/>
      <c r="ACT21" s="1"/>
      <c r="ACU21" s="1"/>
      <c r="ACV21" s="1"/>
      <c r="ACW21" s="1"/>
      <c r="ACX21" s="1"/>
      <c r="ACY21" s="1"/>
      <c r="ACZ21" s="1"/>
      <c r="ADA21" s="1"/>
      <c r="ADB21" s="1"/>
      <c r="ADC21" s="1"/>
      <c r="ADD21" s="1"/>
      <c r="ADE21" s="1"/>
      <c r="ADF21" s="1"/>
      <c r="ADG21" s="1"/>
      <c r="ADH21" s="1"/>
      <c r="ADI21" s="1"/>
      <c r="ADJ21" s="1"/>
      <c r="ADK21" s="1"/>
      <c r="ADL21" s="1"/>
      <c r="ADM21" s="1"/>
      <c r="ADN21" s="1"/>
      <c r="ADO21" s="1"/>
      <c r="ADP21" s="1"/>
      <c r="ADQ21" s="1"/>
      <c r="ADR21" s="1"/>
      <c r="ADS21" s="1"/>
      <c r="ADT21" s="1"/>
      <c r="ADU21" s="1"/>
      <c r="ADV21" s="1"/>
      <c r="ADW21" s="1"/>
      <c r="ADX21" s="1"/>
      <c r="ADY21" s="1"/>
      <c r="ADZ21" s="1"/>
      <c r="AEA21" s="1"/>
      <c r="AEB21" s="1"/>
      <c r="AEC21" s="1"/>
      <c r="AED21" s="1"/>
      <c r="AEE21" s="1"/>
      <c r="AEF21" s="1"/>
      <c r="AEG21" s="1"/>
      <c r="AEH21" s="1"/>
      <c r="AEI21" s="1"/>
      <c r="AEJ21" s="1"/>
      <c r="AEK21" s="1"/>
      <c r="AEL21" s="1"/>
      <c r="AEM21" s="1"/>
      <c r="AEN21" s="1"/>
      <c r="AEO21" s="1"/>
      <c r="AEP21" s="1"/>
      <c r="AEQ21" s="1"/>
      <c r="AER21" s="1"/>
      <c r="AES21" s="1"/>
      <c r="AET21" s="1"/>
      <c r="AEU21" s="1"/>
      <c r="AEV21" s="1"/>
      <c r="AEW21" s="1"/>
      <c r="AEX21" s="1"/>
      <c r="AEY21" s="1"/>
      <c r="AEZ21" s="1"/>
      <c r="AFA21" s="1"/>
      <c r="AFB21" s="1"/>
      <c r="AFC21" s="1"/>
      <c r="AFD21" s="1"/>
      <c r="AFE21" s="1"/>
      <c r="AFF21" s="1"/>
      <c r="AFG21" s="1"/>
      <c r="AFH21" s="1"/>
      <c r="AFI21" s="1"/>
      <c r="AFJ21" s="1"/>
      <c r="AFK21" s="1"/>
      <c r="AFL21" s="1"/>
      <c r="AFM21" s="1"/>
      <c r="AFN21" s="1"/>
      <c r="AFO21" s="1"/>
      <c r="AFP21" s="1"/>
      <c r="AFQ21" s="1"/>
      <c r="AFR21" s="1"/>
      <c r="AFS21" s="1"/>
      <c r="AFT21" s="1"/>
      <c r="AFU21" s="1"/>
      <c r="AFV21" s="1"/>
      <c r="AFW21" s="1"/>
      <c r="AFX21" s="1"/>
      <c r="AFY21" s="1"/>
      <c r="AFZ21" s="1"/>
      <c r="AGA21" s="1"/>
      <c r="AGB21" s="1"/>
      <c r="AGC21" s="1"/>
      <c r="AGD21" s="1"/>
      <c r="AGE21" s="1"/>
      <c r="AGF21" s="1"/>
      <c r="AGG21" s="1"/>
      <c r="AGH21" s="1"/>
      <c r="AGI21" s="1"/>
      <c r="AGJ21" s="1"/>
      <c r="AGK21" s="1"/>
      <c r="AGL21" s="1"/>
      <c r="AGM21" s="1"/>
      <c r="AGN21" s="1"/>
      <c r="AGO21" s="1"/>
      <c r="AGP21" s="1"/>
      <c r="AGQ21" s="1"/>
      <c r="AGR21" s="1"/>
      <c r="AGS21" s="1"/>
      <c r="AGT21" s="1"/>
      <c r="AGU21" s="1"/>
      <c r="AGV21" s="1"/>
      <c r="AGW21" s="1"/>
      <c r="AGX21" s="1"/>
      <c r="AGY21" s="1"/>
      <c r="AGZ21" s="1"/>
      <c r="AHA21" s="1"/>
      <c r="AHB21" s="1"/>
      <c r="AHC21" s="1"/>
      <c r="AHD21" s="1"/>
      <c r="AHE21" s="1"/>
      <c r="AHF21" s="1"/>
      <c r="AHG21" s="1"/>
      <c r="AHH21" s="1"/>
      <c r="AHI21" s="1"/>
      <c r="AHJ21" s="1"/>
      <c r="AHK21" s="1"/>
      <c r="AHL21" s="1"/>
      <c r="AHM21" s="1"/>
      <c r="AHN21" s="1"/>
      <c r="AHO21" s="1"/>
      <c r="AHP21" s="1"/>
      <c r="AHQ21" s="1"/>
      <c r="AHR21" s="1"/>
      <c r="AHS21" s="1"/>
      <c r="AHT21" s="1"/>
      <c r="AHU21" s="1"/>
      <c r="AHV21" s="1"/>
      <c r="AHW21" s="1"/>
      <c r="AHX21" s="1"/>
      <c r="AHY21" s="1"/>
      <c r="AHZ21" s="1"/>
      <c r="AIA21" s="1"/>
      <c r="AIB21" s="1"/>
      <c r="AIC21" s="1"/>
      <c r="AID21" s="1"/>
      <c r="AIE21" s="1"/>
      <c r="AIF21" s="1"/>
      <c r="AIG21" s="1"/>
      <c r="AIH21" s="1"/>
      <c r="AII21" s="1"/>
      <c r="AIJ21" s="1"/>
      <c r="AIK21" s="1"/>
      <c r="AIL21" s="1"/>
      <c r="AIM21" s="1"/>
      <c r="AIN21" s="1"/>
      <c r="AIO21" s="1"/>
      <c r="AIP21" s="1"/>
      <c r="AIQ21" s="1"/>
      <c r="AIR21" s="1"/>
      <c r="AIS21" s="1"/>
      <c r="AIT21" s="1"/>
      <c r="AIU21" s="1"/>
      <c r="AIV21" s="1"/>
      <c r="AIW21" s="1"/>
      <c r="AIX21" s="1"/>
      <c r="AIY21" s="1"/>
      <c r="AIZ21" s="1"/>
      <c r="AJA21" s="1"/>
      <c r="AJB21" s="1"/>
      <c r="AJC21" s="1"/>
      <c r="AJD21" s="1"/>
      <c r="AJE21" s="1"/>
      <c r="AJF21" s="1"/>
      <c r="AJG21" s="1"/>
      <c r="AJH21" s="1"/>
      <c r="AJI21" s="1"/>
      <c r="AJJ21" s="1"/>
      <c r="AJK21" s="1"/>
      <c r="AJL21" s="1"/>
      <c r="AJM21" s="1"/>
      <c r="AJN21" s="1"/>
      <c r="AJO21" s="1"/>
      <c r="AJP21" s="1"/>
      <c r="AJQ21" s="1"/>
      <c r="AJR21" s="1"/>
      <c r="AJS21" s="1"/>
      <c r="AJT21" s="1"/>
      <c r="AJU21" s="1"/>
      <c r="AJV21" s="1"/>
      <c r="AJW21" s="1"/>
      <c r="AJX21" s="1"/>
      <c r="AJY21" s="1"/>
      <c r="AJZ21" s="1"/>
      <c r="AKA21" s="1"/>
      <c r="AKB21" s="1"/>
      <c r="AKC21" s="1"/>
      <c r="AKD21" s="1"/>
      <c r="AKE21" s="1"/>
      <c r="AKF21" s="1"/>
      <c r="AKG21" s="1"/>
      <c r="AKH21" s="1"/>
      <c r="AKI21" s="1"/>
      <c r="AKJ21" s="1"/>
      <c r="AKK21" s="1"/>
      <c r="AKL21" s="1"/>
      <c r="AKM21" s="1"/>
      <c r="AKN21" s="1"/>
      <c r="AKO21" s="1"/>
      <c r="AKP21" s="1"/>
      <c r="AKQ21" s="1"/>
      <c r="AKR21" s="1"/>
      <c r="AKS21" s="1"/>
      <c r="AKT21" s="1"/>
      <c r="AKU21" s="1"/>
      <c r="AKV21" s="1"/>
      <c r="AKW21" s="1"/>
      <c r="AKX21" s="1"/>
      <c r="AKY21" s="1"/>
      <c r="AKZ21" s="1"/>
      <c r="ALA21" s="1"/>
      <c r="ALB21" s="1"/>
      <c r="ALC21" s="1"/>
      <c r="ALD21" s="1"/>
      <c r="ALE21" s="1"/>
      <c r="ALF21" s="1"/>
      <c r="ALG21" s="1"/>
      <c r="ALH21" s="1"/>
      <c r="ALI21" s="1"/>
      <c r="ALJ21" s="1"/>
      <c r="ALK21" s="1"/>
      <c r="ALL21" s="1"/>
      <c r="ALM21" s="1"/>
      <c r="ALN21" s="1"/>
      <c r="ALO21" s="1"/>
      <c r="ALP21" s="1"/>
      <c r="ALQ21" s="1"/>
      <c r="ALR21" s="1"/>
      <c r="ALS21" s="1"/>
      <c r="ALT21" s="1"/>
      <c r="ALU21" s="1"/>
      <c r="ALV21" s="1"/>
      <c r="ALW21" s="1"/>
      <c r="ALX21" s="1"/>
      <c r="ALY21" s="1"/>
      <c r="ALZ21" s="1"/>
      <c r="AMA21" s="1"/>
      <c r="AMB21" s="1"/>
      <c r="AMC21" s="1"/>
      <c r="AMD21" s="1"/>
      <c r="AME21" s="1"/>
      <c r="AMF21" s="1"/>
      <c r="AMG21" s="1"/>
    </row>
    <row r="22" spans="1:1021">
      <c r="A22" s="79" t="s">
        <v>455</v>
      </c>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79"/>
      <c r="AT22" s="79"/>
      <c r="AU22" s="79"/>
      <c r="AV22" s="79"/>
      <c r="AW22" s="79"/>
      <c r="AX22" s="323"/>
      <c r="AY22" s="323"/>
      <c r="AZ22" s="323"/>
      <c r="BA22" s="323"/>
      <c r="BB22" s="323"/>
      <c r="BC22" s="323"/>
      <c r="BD22" s="323"/>
      <c r="BE22" s="323"/>
      <c r="BF22" s="323"/>
      <c r="BG22" s="323"/>
      <c r="BH22" s="323"/>
      <c r="BI22" s="323"/>
      <c r="BJ22" s="323"/>
      <c r="BK22" s="323"/>
      <c r="BL22" s="323"/>
      <c r="BM22" s="323"/>
      <c r="BN22" s="323"/>
      <c r="BO22" s="323"/>
      <c r="BP22" s="323"/>
      <c r="BQ22" s="323"/>
      <c r="BR22" s="323"/>
      <c r="BS22" s="323"/>
      <c r="BT22" s="323"/>
      <c r="BU22" s="323"/>
      <c r="BV22" s="323"/>
      <c r="BW22" s="323"/>
      <c r="BX22" s="323"/>
      <c r="BY22" s="323"/>
      <c r="BZ22" s="323"/>
      <c r="CA22" s="323"/>
      <c r="CB22" s="323"/>
      <c r="CC22" s="323"/>
      <c r="CD22" s="323"/>
      <c r="CE22" s="323"/>
      <c r="CF22" s="323"/>
      <c r="CG22" s="323"/>
      <c r="CH22" s="323"/>
      <c r="CI22" s="323"/>
      <c r="CJ22" s="323"/>
      <c r="CK22" s="323"/>
      <c r="CL22" s="323"/>
      <c r="CM22" s="323"/>
      <c r="CN22" s="323"/>
      <c r="CO22" s="323"/>
      <c r="CP22" s="323"/>
      <c r="CQ22" s="323"/>
      <c r="CR22" s="323"/>
      <c r="CS22" s="323"/>
      <c r="CT22" s="323"/>
      <c r="CU22" s="323"/>
      <c r="CV22" s="323"/>
      <c r="CW22" s="323"/>
      <c r="CX22" s="323"/>
      <c r="CY22" s="323"/>
      <c r="CZ22" s="323"/>
      <c r="DA22" s="323"/>
      <c r="DB22" s="323"/>
      <c r="DC22" s="323"/>
      <c r="DD22" s="323"/>
      <c r="DE22" s="323"/>
      <c r="DF22" s="323"/>
      <c r="DG22" s="323"/>
      <c r="DH22" s="323"/>
      <c r="DI22" s="323"/>
      <c r="DJ22" s="323"/>
      <c r="DK22" s="323"/>
      <c r="DL22" s="323"/>
      <c r="DM22" s="323"/>
      <c r="DN22" s="323"/>
      <c r="DO22" s="323"/>
      <c r="DP22" s="323"/>
      <c r="DQ22" s="323"/>
      <c r="DR22" s="323"/>
      <c r="DS22" s="323"/>
      <c r="DT22" s="323"/>
      <c r="DU22" s="323"/>
      <c r="DV22" s="323"/>
      <c r="DW22" s="323"/>
      <c r="DX22" s="323"/>
      <c r="DY22" s="323"/>
      <c r="DZ22" s="323"/>
      <c r="EA22" s="323"/>
      <c r="EB22" s="323"/>
      <c r="EC22" s="323"/>
      <c r="ED22" s="323"/>
      <c r="EE22" s="323"/>
      <c r="EF22" s="323"/>
      <c r="EG22" s="323"/>
      <c r="EH22" s="323"/>
      <c r="EI22" s="323"/>
      <c r="EJ22" s="90"/>
      <c r="EK22" s="90"/>
      <c r="EL22" s="90"/>
      <c r="EM22" s="90"/>
      <c r="EN22" s="91"/>
      <c r="EO22" s="91"/>
      <c r="EP22" s="91"/>
      <c r="EQ22" s="91"/>
      <c r="ER22" s="1"/>
      <c r="ES22" s="90"/>
      <c r="ET22" s="388"/>
      <c r="EU22" s="389"/>
      <c r="EV22" s="389"/>
      <c r="EW22" s="389"/>
      <c r="EX22" s="389"/>
      <c r="EY22" s="389"/>
      <c r="EZ22" s="389"/>
      <c r="FA22" s="389"/>
      <c r="FB22" s="389"/>
      <c r="FC22" s="389"/>
      <c r="FD22" s="389"/>
      <c r="FE22" s="389"/>
      <c r="FF22" s="389"/>
      <c r="FG22" s="390"/>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c r="ALF22" s="1"/>
      <c r="ALG22" s="1"/>
      <c r="ALH22" s="1"/>
      <c r="ALI22" s="1"/>
      <c r="ALJ22" s="1"/>
      <c r="ALK22" s="1"/>
      <c r="ALL22" s="1"/>
      <c r="ALM22" s="1"/>
      <c r="ALN22" s="1"/>
      <c r="ALO22" s="1"/>
      <c r="ALP22" s="1"/>
      <c r="ALQ22" s="1"/>
      <c r="ALR22" s="1"/>
      <c r="ALS22" s="1"/>
      <c r="ALT22" s="1"/>
      <c r="ALU22" s="1"/>
      <c r="ALV22" s="1"/>
      <c r="ALW22" s="1"/>
      <c r="ALX22" s="1"/>
      <c r="ALY22" s="1"/>
      <c r="ALZ22" s="1"/>
      <c r="AMA22" s="1"/>
      <c r="AMB22" s="1"/>
      <c r="AMC22" s="1"/>
      <c r="AMD22" s="1"/>
      <c r="AME22" s="1"/>
      <c r="AMF22" s="1"/>
      <c r="AMG22" s="1"/>
    </row>
    <row r="23" spans="1:1021">
      <c r="A23" s="79" t="s">
        <v>456</v>
      </c>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79"/>
      <c r="AT23" s="79"/>
      <c r="AU23" s="79"/>
      <c r="AV23" s="79"/>
      <c r="AW23" s="79"/>
      <c r="AX23" s="96"/>
      <c r="AY23" s="96"/>
      <c r="AZ23" s="96"/>
      <c r="BA23" s="96"/>
      <c r="BB23" s="96"/>
      <c r="BC23" s="96"/>
      <c r="BD23" s="96"/>
      <c r="BE23" s="96"/>
      <c r="BF23" s="96"/>
      <c r="BG23" s="96"/>
      <c r="BH23" s="96"/>
      <c r="BI23" s="96"/>
      <c r="BJ23" s="96"/>
      <c r="BK23" s="96"/>
      <c r="BL23" s="96"/>
      <c r="BM23" s="96"/>
      <c r="BN23" s="96"/>
      <c r="BO23" s="96"/>
      <c r="BP23" s="96"/>
      <c r="BQ23" s="96"/>
      <c r="BR23" s="96"/>
      <c r="BS23" s="96"/>
      <c r="BT23" s="96"/>
      <c r="BU23" s="96"/>
      <c r="BV23" s="96"/>
      <c r="BW23" s="96"/>
      <c r="BX23" s="96"/>
      <c r="BY23" s="96"/>
      <c r="BZ23" s="96"/>
      <c r="CA23" s="96"/>
      <c r="CB23" s="96"/>
      <c r="CC23" s="96"/>
      <c r="CD23" s="96"/>
      <c r="CE23" s="96"/>
      <c r="CF23" s="96"/>
      <c r="CG23" s="96"/>
      <c r="CH23" s="96"/>
      <c r="CI23" s="96"/>
      <c r="CJ23" s="96"/>
      <c r="CK23" s="96"/>
      <c r="CL23" s="96"/>
      <c r="CM23" s="96"/>
      <c r="CN23" s="96"/>
      <c r="CO23" s="96"/>
      <c r="CP23" s="96"/>
      <c r="CQ23" s="96"/>
      <c r="CR23" s="96"/>
      <c r="CS23" s="96"/>
      <c r="CT23" s="96"/>
      <c r="CU23" s="96"/>
      <c r="CV23" s="96"/>
      <c r="CW23" s="96"/>
      <c r="CX23" s="96"/>
      <c r="CY23" s="96"/>
      <c r="CZ23" s="96"/>
      <c r="DA23" s="96"/>
      <c r="DB23" s="96"/>
      <c r="DC23" s="96"/>
      <c r="DD23" s="96"/>
      <c r="DE23" s="96"/>
      <c r="DF23" s="96"/>
      <c r="DG23" s="96"/>
      <c r="DH23" s="96"/>
      <c r="DI23" s="96"/>
      <c r="DJ23" s="96"/>
      <c r="DK23" s="96"/>
      <c r="DL23" s="96"/>
      <c r="DM23" s="96"/>
      <c r="DN23" s="96"/>
      <c r="DO23" s="96"/>
      <c r="DP23" s="96"/>
      <c r="DQ23" s="96"/>
      <c r="DR23" s="96"/>
      <c r="DS23" s="96"/>
      <c r="DT23" s="96"/>
      <c r="DU23" s="96"/>
      <c r="DV23" s="96"/>
      <c r="DW23" s="96"/>
      <c r="DX23" s="96"/>
      <c r="DY23" s="96"/>
      <c r="DZ23" s="96"/>
      <c r="EA23" s="96"/>
      <c r="EB23" s="96"/>
      <c r="EC23" s="96"/>
      <c r="ED23" s="96"/>
      <c r="EE23" s="96"/>
      <c r="EF23" s="96"/>
      <c r="EG23" s="96"/>
      <c r="EH23" s="96"/>
      <c r="EI23" s="96"/>
      <c r="EJ23" s="90"/>
      <c r="EK23" s="90"/>
      <c r="EL23" s="90"/>
      <c r="EM23" s="90"/>
      <c r="EN23" s="91"/>
      <c r="EO23" s="91"/>
      <c r="EP23" s="91"/>
      <c r="EQ23" s="91"/>
      <c r="ER23" s="85" t="s">
        <v>113</v>
      </c>
      <c r="ES23" s="90"/>
      <c r="ET23" s="391"/>
      <c r="EU23" s="320"/>
      <c r="EV23" s="320"/>
      <c r="EW23" s="320"/>
      <c r="EX23" s="320"/>
      <c r="EY23" s="320"/>
      <c r="EZ23" s="320"/>
      <c r="FA23" s="320"/>
      <c r="FB23" s="320"/>
      <c r="FC23" s="320"/>
      <c r="FD23" s="320"/>
      <c r="FE23" s="320"/>
      <c r="FF23" s="320"/>
      <c r="FG23" s="392"/>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row>
    <row r="24" spans="1:1021">
      <c r="A24" s="1"/>
      <c r="B24" s="1"/>
      <c r="C24" s="1"/>
      <c r="D24" s="1"/>
      <c r="E24" s="1"/>
      <c r="F24" s="1"/>
      <c r="G24" s="1"/>
      <c r="H24" s="1"/>
      <c r="I24" s="1"/>
      <c r="J24" s="1"/>
      <c r="K24" s="1"/>
      <c r="L24" s="324"/>
      <c r="M24" s="324"/>
      <c r="N24" s="324"/>
      <c r="O24" s="324"/>
      <c r="P24" s="324"/>
      <c r="Q24" s="324"/>
      <c r="R24" s="324"/>
      <c r="S24" s="324"/>
      <c r="T24" s="324"/>
      <c r="U24" s="324"/>
      <c r="V24" s="324"/>
      <c r="W24" s="324"/>
      <c r="X24" s="324"/>
      <c r="Y24" s="324"/>
      <c r="Z24" s="324"/>
      <c r="AA24" s="324"/>
      <c r="AB24" s="324"/>
      <c r="AC24" s="324"/>
      <c r="AD24" s="324"/>
      <c r="AE24" s="324"/>
      <c r="AF24" s="324"/>
      <c r="AG24" s="324"/>
      <c r="AH24" s="324"/>
      <c r="AI24" s="324"/>
      <c r="AJ24" s="324"/>
      <c r="AK24" s="324"/>
      <c r="AL24" s="324"/>
      <c r="AM24" s="324"/>
      <c r="AN24" s="324"/>
      <c r="AO24" s="324"/>
      <c r="AP24" s="324"/>
      <c r="AQ24" s="324"/>
      <c r="AR24" s="324"/>
      <c r="AS24" s="324"/>
      <c r="AT24" s="324"/>
      <c r="AU24" s="324"/>
      <c r="AV24" s="324"/>
      <c r="AW24" s="324"/>
      <c r="AX24" s="324"/>
      <c r="AY24" s="324"/>
      <c r="AZ24" s="324"/>
      <c r="BA24" s="324"/>
      <c r="BB24" s="324"/>
      <c r="BC24" s="1"/>
      <c r="BD24" s="1"/>
      <c r="BE24" s="1"/>
      <c r="BF24" s="1"/>
      <c r="BG24" s="1"/>
      <c r="BH24" s="1"/>
      <c r="BI24" s="96"/>
      <c r="BJ24" s="96"/>
      <c r="BK24" s="96"/>
      <c r="BL24" s="96"/>
      <c r="BM24" s="96"/>
      <c r="BN24" s="96"/>
      <c r="BO24" s="96"/>
      <c r="BP24" s="96"/>
      <c r="BQ24" s="96"/>
      <c r="BR24" s="96"/>
      <c r="BS24" s="96"/>
      <c r="BT24" s="96"/>
      <c r="BU24" s="96"/>
      <c r="BV24" s="96"/>
      <c r="BW24" s="96"/>
      <c r="BX24" s="96"/>
      <c r="BY24" s="96"/>
      <c r="BZ24" s="96"/>
      <c r="CA24" s="96"/>
      <c r="CB24" s="96"/>
      <c r="CC24" s="96"/>
      <c r="CD24" s="96"/>
      <c r="CE24" s="96"/>
      <c r="CF24" s="96"/>
      <c r="CG24" s="96"/>
      <c r="CH24" s="96"/>
      <c r="CI24" s="96"/>
      <c r="CJ24" s="96"/>
      <c r="CK24" s="96"/>
      <c r="CL24" s="96"/>
      <c r="CM24" s="96"/>
      <c r="CN24" s="96"/>
      <c r="CO24" s="96"/>
      <c r="CP24" s="96"/>
      <c r="CQ24" s="96"/>
      <c r="CR24" s="96"/>
      <c r="CS24" s="96"/>
      <c r="CT24" s="96"/>
      <c r="CU24" s="96"/>
      <c r="CV24" s="96"/>
      <c r="CW24" s="96"/>
      <c r="CX24" s="96"/>
      <c r="CY24" s="96"/>
      <c r="CZ24" s="96"/>
      <c r="DA24" s="96"/>
      <c r="DB24" s="96"/>
      <c r="DC24" s="96"/>
      <c r="DD24" s="96"/>
      <c r="DE24" s="96"/>
      <c r="DF24" s="96"/>
      <c r="DG24" s="96"/>
      <c r="DH24" s="96"/>
      <c r="DI24" s="96"/>
      <c r="DJ24" s="96"/>
      <c r="DK24" s="96"/>
      <c r="DL24" s="96"/>
      <c r="DM24" s="96"/>
      <c r="DN24" s="96"/>
      <c r="DO24" s="96"/>
      <c r="DP24" s="96"/>
      <c r="DQ24" s="96"/>
      <c r="DR24" s="96"/>
      <c r="DS24" s="96"/>
      <c r="DT24" s="96"/>
      <c r="DU24" s="96"/>
      <c r="DV24" s="96"/>
      <c r="DW24" s="96"/>
      <c r="DX24" s="96"/>
      <c r="DY24" s="96"/>
      <c r="DZ24" s="96"/>
      <c r="EA24" s="96"/>
      <c r="EB24" s="96"/>
      <c r="EC24" s="96"/>
      <c r="ED24" s="96"/>
      <c r="EE24" s="96"/>
      <c r="EF24" s="96"/>
      <c r="EG24" s="96"/>
      <c r="EH24" s="96"/>
      <c r="EI24" s="96"/>
      <c r="EJ24" s="90"/>
      <c r="EK24" s="90"/>
      <c r="EL24" s="90"/>
      <c r="EM24" s="90"/>
      <c r="EN24" s="91"/>
      <c r="EO24" s="91"/>
      <c r="EP24" s="91"/>
      <c r="EQ24" s="91"/>
      <c r="ER24" s="85" t="s">
        <v>457</v>
      </c>
      <c r="ES24" s="90"/>
      <c r="ET24" s="326" t="s">
        <v>458</v>
      </c>
      <c r="EU24" s="327"/>
      <c r="EV24" s="327"/>
      <c r="EW24" s="327"/>
      <c r="EX24" s="327"/>
      <c r="EY24" s="327"/>
      <c r="EZ24" s="327"/>
      <c r="FA24" s="327"/>
      <c r="FB24" s="327"/>
      <c r="FC24" s="327"/>
      <c r="FD24" s="327"/>
      <c r="FE24" s="327"/>
      <c r="FF24" s="327"/>
      <c r="FG24" s="328"/>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c r="AAB24" s="1"/>
      <c r="AAC24" s="1"/>
      <c r="AAD24" s="1"/>
      <c r="AAE24" s="1"/>
      <c r="AAF24" s="1"/>
      <c r="AAG24" s="1"/>
      <c r="AAH24" s="1"/>
      <c r="AAI24" s="1"/>
      <c r="AAJ24" s="1"/>
      <c r="AAK24" s="1"/>
      <c r="AAL24" s="1"/>
      <c r="AAM24" s="1"/>
      <c r="AAN24" s="1"/>
      <c r="AAO24" s="1"/>
      <c r="AAP24" s="1"/>
      <c r="AAQ24" s="1"/>
      <c r="AAR24" s="1"/>
      <c r="AAS24" s="1"/>
      <c r="AAT24" s="1"/>
      <c r="AAU24" s="1"/>
      <c r="AAV24" s="1"/>
      <c r="AAW24" s="1"/>
      <c r="AAX24" s="1"/>
      <c r="AAY24" s="1"/>
      <c r="AAZ24" s="1"/>
      <c r="ABA24" s="1"/>
      <c r="ABB24" s="1"/>
      <c r="ABC24" s="1"/>
      <c r="ABD24" s="1"/>
      <c r="ABE24" s="1"/>
      <c r="ABF24" s="1"/>
      <c r="ABG24" s="1"/>
      <c r="ABH24" s="1"/>
      <c r="ABI24" s="1"/>
      <c r="ABJ24" s="1"/>
      <c r="ABK24" s="1"/>
      <c r="ABL24" s="1"/>
      <c r="ABM24" s="1"/>
      <c r="ABN24" s="1"/>
      <c r="ABO24" s="1"/>
      <c r="ABP24" s="1"/>
      <c r="ABQ24" s="1"/>
      <c r="ABR24" s="1"/>
      <c r="ABS24" s="1"/>
      <c r="ABT24" s="1"/>
      <c r="ABU24" s="1"/>
      <c r="ABV24" s="1"/>
      <c r="ABW24" s="1"/>
      <c r="ABX24" s="1"/>
      <c r="ABY24" s="1"/>
      <c r="ABZ24" s="1"/>
      <c r="ACA24" s="1"/>
      <c r="ACB24" s="1"/>
      <c r="ACC24" s="1"/>
      <c r="ACD24" s="1"/>
      <c r="ACE24" s="1"/>
      <c r="ACF24" s="1"/>
      <c r="ACG24" s="1"/>
      <c r="ACH24" s="1"/>
      <c r="ACI24" s="1"/>
      <c r="ACJ24" s="1"/>
      <c r="ACK24" s="1"/>
      <c r="ACL24" s="1"/>
      <c r="ACM24" s="1"/>
      <c r="ACN24" s="1"/>
      <c r="ACO24" s="1"/>
      <c r="ACP24" s="1"/>
      <c r="ACQ24" s="1"/>
      <c r="ACR24" s="1"/>
      <c r="ACS24" s="1"/>
      <c r="ACT24" s="1"/>
      <c r="ACU24" s="1"/>
      <c r="ACV24" s="1"/>
      <c r="ACW24" s="1"/>
      <c r="ACX24" s="1"/>
      <c r="ACY24" s="1"/>
      <c r="ACZ24" s="1"/>
      <c r="ADA24" s="1"/>
      <c r="ADB24" s="1"/>
      <c r="ADC24" s="1"/>
      <c r="ADD24" s="1"/>
      <c r="ADE24" s="1"/>
      <c r="ADF24" s="1"/>
      <c r="ADG24" s="1"/>
      <c r="ADH24" s="1"/>
      <c r="ADI24" s="1"/>
      <c r="ADJ24" s="1"/>
      <c r="ADK24" s="1"/>
      <c r="ADL24" s="1"/>
      <c r="ADM24" s="1"/>
      <c r="ADN24" s="1"/>
      <c r="ADO24" s="1"/>
      <c r="ADP24" s="1"/>
      <c r="ADQ24" s="1"/>
      <c r="ADR24" s="1"/>
      <c r="ADS24" s="1"/>
      <c r="ADT24" s="1"/>
      <c r="ADU24" s="1"/>
      <c r="ADV24" s="1"/>
      <c r="ADW24" s="1"/>
      <c r="ADX24" s="1"/>
      <c r="ADY24" s="1"/>
      <c r="ADZ24" s="1"/>
      <c r="AEA24" s="1"/>
      <c r="AEB24" s="1"/>
      <c r="AEC24" s="1"/>
      <c r="AED24" s="1"/>
      <c r="AEE24" s="1"/>
      <c r="AEF24" s="1"/>
      <c r="AEG24" s="1"/>
      <c r="AEH24" s="1"/>
      <c r="AEI24" s="1"/>
      <c r="AEJ24" s="1"/>
      <c r="AEK24" s="1"/>
      <c r="AEL24" s="1"/>
      <c r="AEM24" s="1"/>
      <c r="AEN24" s="1"/>
      <c r="AEO24" s="1"/>
      <c r="AEP24" s="1"/>
      <c r="AEQ24" s="1"/>
      <c r="AER24" s="1"/>
      <c r="AES24" s="1"/>
      <c r="AET24" s="1"/>
      <c r="AEU24" s="1"/>
      <c r="AEV24" s="1"/>
      <c r="AEW24" s="1"/>
      <c r="AEX24" s="1"/>
      <c r="AEY24" s="1"/>
      <c r="AEZ24" s="1"/>
      <c r="AFA24" s="1"/>
      <c r="AFB24" s="1"/>
      <c r="AFC24" s="1"/>
      <c r="AFD24" s="1"/>
      <c r="AFE24" s="1"/>
      <c r="AFF24" s="1"/>
      <c r="AFG24" s="1"/>
      <c r="AFH24" s="1"/>
      <c r="AFI24" s="1"/>
      <c r="AFJ24" s="1"/>
      <c r="AFK24" s="1"/>
      <c r="AFL24" s="1"/>
      <c r="AFM24" s="1"/>
      <c r="AFN24" s="1"/>
      <c r="AFO24" s="1"/>
      <c r="AFP24" s="1"/>
      <c r="AFQ24" s="1"/>
      <c r="AFR24" s="1"/>
      <c r="AFS24" s="1"/>
      <c r="AFT24" s="1"/>
      <c r="AFU24" s="1"/>
      <c r="AFV24" s="1"/>
      <c r="AFW24" s="1"/>
      <c r="AFX24" s="1"/>
      <c r="AFY24" s="1"/>
      <c r="AFZ24" s="1"/>
      <c r="AGA24" s="1"/>
      <c r="AGB24" s="1"/>
      <c r="AGC24" s="1"/>
      <c r="AGD24" s="1"/>
      <c r="AGE24" s="1"/>
      <c r="AGF24" s="1"/>
      <c r="AGG24" s="1"/>
      <c r="AGH24" s="1"/>
      <c r="AGI24" s="1"/>
      <c r="AGJ24" s="1"/>
      <c r="AGK24" s="1"/>
      <c r="AGL24" s="1"/>
      <c r="AGM24" s="1"/>
      <c r="AGN24" s="1"/>
      <c r="AGO24" s="1"/>
      <c r="AGP24" s="1"/>
      <c r="AGQ24" s="1"/>
      <c r="AGR24" s="1"/>
      <c r="AGS24" s="1"/>
      <c r="AGT24" s="1"/>
      <c r="AGU24" s="1"/>
      <c r="AGV24" s="1"/>
      <c r="AGW24" s="1"/>
      <c r="AGX24" s="1"/>
      <c r="AGY24" s="1"/>
      <c r="AGZ24" s="1"/>
      <c r="AHA24" s="1"/>
      <c r="AHB24" s="1"/>
      <c r="AHC24" s="1"/>
      <c r="AHD24" s="1"/>
      <c r="AHE24" s="1"/>
      <c r="AHF24" s="1"/>
      <c r="AHG24" s="1"/>
      <c r="AHH24" s="1"/>
      <c r="AHI24" s="1"/>
      <c r="AHJ24" s="1"/>
      <c r="AHK24" s="1"/>
      <c r="AHL24" s="1"/>
      <c r="AHM24" s="1"/>
      <c r="AHN24" s="1"/>
      <c r="AHO24" s="1"/>
      <c r="AHP24" s="1"/>
      <c r="AHQ24" s="1"/>
      <c r="AHR24" s="1"/>
      <c r="AHS24" s="1"/>
      <c r="AHT24" s="1"/>
      <c r="AHU24" s="1"/>
      <c r="AHV24" s="1"/>
      <c r="AHW24" s="1"/>
      <c r="AHX24" s="1"/>
      <c r="AHY24" s="1"/>
      <c r="AHZ24" s="1"/>
      <c r="AIA24" s="1"/>
      <c r="AIB24" s="1"/>
      <c r="AIC24" s="1"/>
      <c r="AID24" s="1"/>
      <c r="AIE24" s="1"/>
      <c r="AIF24" s="1"/>
      <c r="AIG24" s="1"/>
      <c r="AIH24" s="1"/>
      <c r="AII24" s="1"/>
      <c r="AIJ24" s="1"/>
      <c r="AIK24" s="1"/>
      <c r="AIL24" s="1"/>
      <c r="AIM24" s="1"/>
      <c r="AIN24" s="1"/>
      <c r="AIO24" s="1"/>
      <c r="AIP24" s="1"/>
      <c r="AIQ24" s="1"/>
      <c r="AIR24" s="1"/>
      <c r="AIS24" s="1"/>
      <c r="AIT24" s="1"/>
      <c r="AIU24" s="1"/>
      <c r="AIV24" s="1"/>
      <c r="AIW24" s="1"/>
      <c r="AIX24" s="1"/>
      <c r="AIY24" s="1"/>
      <c r="AIZ24" s="1"/>
      <c r="AJA24" s="1"/>
      <c r="AJB24" s="1"/>
      <c r="AJC24" s="1"/>
      <c r="AJD24" s="1"/>
      <c r="AJE24" s="1"/>
      <c r="AJF24" s="1"/>
      <c r="AJG24" s="1"/>
      <c r="AJH24" s="1"/>
      <c r="AJI24" s="1"/>
      <c r="AJJ24" s="1"/>
      <c r="AJK24" s="1"/>
      <c r="AJL24" s="1"/>
      <c r="AJM24" s="1"/>
      <c r="AJN24" s="1"/>
      <c r="AJO24" s="1"/>
      <c r="AJP24" s="1"/>
      <c r="AJQ24" s="1"/>
      <c r="AJR24" s="1"/>
      <c r="AJS24" s="1"/>
      <c r="AJT24" s="1"/>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c r="ALF24" s="1"/>
      <c r="ALG24" s="1"/>
      <c r="ALH24" s="1"/>
      <c r="ALI24" s="1"/>
      <c r="ALJ24" s="1"/>
      <c r="ALK24" s="1"/>
      <c r="ALL24" s="1"/>
      <c r="ALM24" s="1"/>
      <c r="ALN24" s="1"/>
      <c r="ALO24" s="1"/>
      <c r="ALP24" s="1"/>
      <c r="ALQ24" s="1"/>
      <c r="ALR24" s="1"/>
      <c r="ALS24" s="1"/>
      <c r="ALT24" s="1"/>
      <c r="ALU24" s="1"/>
      <c r="ALV24" s="1"/>
      <c r="ALW24" s="1"/>
      <c r="ALX24" s="1"/>
      <c r="ALY24" s="1"/>
      <c r="ALZ24" s="1"/>
      <c r="AMA24" s="1"/>
      <c r="AMB24" s="1"/>
      <c r="AMC24" s="1"/>
      <c r="AMD24" s="1"/>
      <c r="AME24" s="1"/>
      <c r="AMF24" s="1"/>
      <c r="AMG24" s="1"/>
    </row>
    <row r="25" spans="1:1021" s="79" customFormat="1">
      <c r="L25" s="332" t="s">
        <v>459</v>
      </c>
      <c r="M25" s="332"/>
      <c r="N25" s="332"/>
      <c r="O25" s="332"/>
      <c r="P25" s="332"/>
      <c r="Q25" s="332"/>
      <c r="R25" s="332"/>
      <c r="S25" s="332"/>
      <c r="T25" s="332"/>
      <c r="U25" s="332"/>
      <c r="V25" s="332"/>
      <c r="W25" s="332"/>
      <c r="X25" s="332"/>
      <c r="Y25" s="332"/>
      <c r="Z25" s="332"/>
      <c r="AA25" s="332"/>
      <c r="AB25" s="332"/>
      <c r="AC25" s="332"/>
      <c r="AD25" s="332"/>
      <c r="AE25" s="332"/>
      <c r="AF25" s="332"/>
      <c r="AG25" s="332"/>
      <c r="AH25" s="332"/>
      <c r="AI25" s="332"/>
      <c r="AJ25" s="332"/>
      <c r="AK25" s="332"/>
      <c r="AL25" s="332"/>
      <c r="AM25" s="332"/>
      <c r="AN25" s="332"/>
      <c r="AO25" s="332"/>
      <c r="AP25" s="332"/>
      <c r="AQ25" s="332"/>
      <c r="AR25" s="332"/>
      <c r="AS25" s="332"/>
      <c r="AT25" s="332"/>
      <c r="AU25" s="332"/>
      <c r="AV25" s="332"/>
      <c r="AW25" s="332"/>
      <c r="AX25" s="332"/>
      <c r="AY25" s="332"/>
      <c r="AZ25" s="332"/>
      <c r="BA25" s="332"/>
      <c r="BB25" s="332"/>
      <c r="BI25" s="96"/>
      <c r="BJ25" s="96"/>
      <c r="BK25" s="96"/>
      <c r="BL25" s="96"/>
      <c r="BM25" s="96"/>
      <c r="BN25" s="96"/>
      <c r="BO25" s="96"/>
      <c r="BP25" s="96"/>
      <c r="BQ25" s="96"/>
      <c r="BR25" s="96"/>
      <c r="BS25" s="96"/>
      <c r="BT25" s="96"/>
      <c r="BU25" s="96"/>
      <c r="BV25" s="96"/>
      <c r="BW25" s="96"/>
      <c r="BX25" s="96"/>
      <c r="BY25" s="96"/>
      <c r="BZ25" s="96"/>
      <c r="CA25" s="96"/>
      <c r="CB25" s="96"/>
      <c r="CC25" s="96"/>
      <c r="CD25" s="96"/>
      <c r="CE25" s="96"/>
      <c r="CF25" s="96"/>
      <c r="CG25" s="96"/>
      <c r="CH25" s="96"/>
      <c r="CI25" s="96"/>
      <c r="CJ25" s="96"/>
      <c r="CK25" s="96"/>
      <c r="CL25" s="96"/>
      <c r="CM25" s="96"/>
      <c r="CN25" s="96"/>
      <c r="CO25" s="96"/>
      <c r="CP25" s="96"/>
      <c r="CQ25" s="96"/>
      <c r="CR25" s="96"/>
      <c r="CS25" s="96"/>
      <c r="CT25" s="96"/>
      <c r="CU25" s="96"/>
      <c r="CV25" s="96"/>
      <c r="CW25" s="96"/>
      <c r="CX25" s="96"/>
      <c r="CY25" s="96"/>
      <c r="CZ25" s="96"/>
      <c r="DA25" s="96"/>
      <c r="DB25" s="96"/>
      <c r="DC25" s="96"/>
      <c r="DD25" s="96"/>
      <c r="DE25" s="96"/>
      <c r="DF25" s="96"/>
      <c r="DG25" s="96"/>
      <c r="DH25" s="96"/>
      <c r="DI25" s="96"/>
      <c r="DJ25" s="96"/>
      <c r="DK25" s="96"/>
      <c r="DL25" s="96"/>
      <c r="DM25" s="96"/>
      <c r="DN25" s="96"/>
      <c r="DO25" s="96"/>
      <c r="DP25" s="96"/>
      <c r="DQ25" s="96"/>
      <c r="DR25" s="96"/>
      <c r="DS25" s="96"/>
      <c r="DT25" s="96"/>
      <c r="DU25" s="96"/>
      <c r="DV25" s="96"/>
      <c r="DW25" s="96"/>
      <c r="DX25" s="96"/>
      <c r="DY25" s="96"/>
      <c r="DZ25" s="96"/>
      <c r="EA25" s="96"/>
      <c r="EB25" s="96"/>
      <c r="EC25" s="96"/>
      <c r="ED25" s="96"/>
      <c r="EE25" s="96"/>
      <c r="EF25" s="96"/>
      <c r="EG25" s="96"/>
      <c r="EH25" s="96"/>
      <c r="EI25" s="96"/>
      <c r="EJ25" s="90"/>
      <c r="EK25" s="90"/>
      <c r="EL25" s="90"/>
      <c r="EM25" s="90"/>
      <c r="EN25" s="91"/>
      <c r="EO25" s="91"/>
      <c r="EP25" s="91"/>
      <c r="EQ25" s="91"/>
      <c r="ES25" s="90"/>
      <c r="ET25" s="97"/>
      <c r="EU25" s="97"/>
      <c r="EV25" s="97"/>
      <c r="EW25" s="97"/>
      <c r="EX25" s="97"/>
      <c r="EY25" s="97"/>
      <c r="EZ25" s="97"/>
      <c r="FA25" s="97"/>
      <c r="FB25" s="97"/>
      <c r="FC25" s="97"/>
      <c r="FD25" s="97"/>
      <c r="FE25" s="97"/>
      <c r="FF25" s="97"/>
      <c r="FG25" s="97"/>
    </row>
    <row r="26" spans="1:1021" s="79" customFormat="1">
      <c r="A26" s="92"/>
      <c r="BB26" s="96"/>
      <c r="BC26" s="96"/>
      <c r="BD26" s="96"/>
      <c r="BE26" s="96"/>
      <c r="BF26" s="96"/>
      <c r="BG26" s="96"/>
      <c r="BH26" s="96"/>
      <c r="BI26" s="96"/>
      <c r="BJ26" s="96"/>
      <c r="BK26" s="96"/>
      <c r="BL26" s="96"/>
      <c r="BM26" s="96"/>
      <c r="BN26" s="96"/>
      <c r="BO26" s="96"/>
      <c r="BP26" s="96"/>
      <c r="BQ26" s="96"/>
      <c r="BR26" s="96"/>
      <c r="BS26" s="96"/>
      <c r="BT26" s="96"/>
      <c r="BU26" s="96"/>
      <c r="BV26" s="96"/>
      <c r="BW26" s="96"/>
      <c r="BX26" s="96"/>
      <c r="BY26" s="96"/>
      <c r="BZ26" s="96"/>
      <c r="CA26" s="96"/>
      <c r="CB26" s="96"/>
      <c r="CC26" s="96"/>
      <c r="CD26" s="96"/>
      <c r="CE26" s="96"/>
      <c r="CF26" s="96"/>
      <c r="CG26" s="96"/>
      <c r="CH26" s="96"/>
      <c r="CI26" s="96"/>
      <c r="CJ26" s="96"/>
      <c r="CK26" s="96"/>
      <c r="CL26" s="96"/>
      <c r="CM26" s="96"/>
      <c r="CN26" s="96"/>
      <c r="CO26" s="96"/>
      <c r="CP26" s="96"/>
      <c r="CQ26" s="96"/>
      <c r="CR26" s="96"/>
      <c r="CS26" s="96"/>
      <c r="CT26" s="96"/>
      <c r="CU26" s="96"/>
      <c r="CV26" s="96"/>
      <c r="CW26" s="96"/>
      <c r="CX26" s="96"/>
      <c r="CY26" s="96"/>
      <c r="CZ26" s="96"/>
      <c r="DA26" s="96"/>
      <c r="DB26" s="96"/>
      <c r="DC26" s="96"/>
      <c r="DD26" s="96"/>
      <c r="DE26" s="96"/>
      <c r="DF26" s="96"/>
      <c r="DG26" s="96"/>
      <c r="DH26" s="96"/>
      <c r="DI26" s="96"/>
      <c r="DJ26" s="96"/>
      <c r="DK26" s="96"/>
      <c r="DL26" s="96"/>
      <c r="DM26" s="96"/>
      <c r="DN26" s="96"/>
      <c r="DO26" s="96"/>
      <c r="DP26" s="96"/>
      <c r="DQ26" s="96"/>
      <c r="DR26" s="96"/>
      <c r="DS26" s="96"/>
      <c r="DT26" s="96"/>
      <c r="DU26" s="96"/>
      <c r="DV26" s="96"/>
      <c r="DW26" s="96"/>
      <c r="DX26" s="96"/>
      <c r="DY26" s="96"/>
      <c r="DZ26" s="96"/>
      <c r="EA26" s="96"/>
      <c r="EB26" s="96"/>
      <c r="EC26" s="96"/>
      <c r="ED26" s="96"/>
      <c r="EE26" s="96"/>
      <c r="EF26" s="96"/>
      <c r="EG26" s="96"/>
      <c r="EH26" s="96"/>
      <c r="EI26" s="96"/>
      <c r="EJ26" s="90"/>
      <c r="EK26" s="90"/>
      <c r="EL26" s="90"/>
      <c r="EM26" s="90"/>
      <c r="EN26" s="91"/>
      <c r="EO26" s="91"/>
      <c r="EP26" s="91"/>
      <c r="EQ26" s="91"/>
      <c r="ES26" s="90"/>
      <c r="ET26" s="97"/>
      <c r="EU26" s="97"/>
      <c r="EV26" s="97"/>
      <c r="EW26" s="97"/>
      <c r="EX26" s="97"/>
      <c r="EY26" s="97"/>
      <c r="EZ26" s="97"/>
      <c r="FA26" s="97"/>
      <c r="FB26" s="97"/>
      <c r="FC26" s="97"/>
      <c r="FD26" s="97"/>
      <c r="FE26" s="97"/>
      <c r="FF26" s="97"/>
      <c r="FG26" s="97"/>
    </row>
    <row r="27" spans="1:1021">
      <c r="A27" s="367" t="s">
        <v>460</v>
      </c>
      <c r="B27" s="325"/>
      <c r="C27" s="325"/>
      <c r="D27" s="325"/>
      <c r="E27" s="325"/>
      <c r="F27" s="325"/>
      <c r="G27" s="325"/>
      <c r="H27" s="325"/>
      <c r="I27" s="325"/>
      <c r="J27" s="325"/>
      <c r="K27" s="325"/>
      <c r="L27" s="325"/>
      <c r="M27" s="325"/>
      <c r="N27" s="325"/>
      <c r="O27" s="325"/>
      <c r="P27" s="325"/>
      <c r="Q27" s="325"/>
      <c r="R27" s="325"/>
      <c r="S27" s="325"/>
      <c r="T27" s="325"/>
      <c r="U27" s="325"/>
      <c r="V27" s="325"/>
      <c r="W27" s="325"/>
      <c r="X27" s="325"/>
      <c r="Y27" s="325"/>
      <c r="Z27" s="325"/>
      <c r="AA27" s="325"/>
      <c r="AB27" s="325"/>
      <c r="AC27" s="325"/>
      <c r="AD27" s="325"/>
      <c r="AE27" s="325"/>
      <c r="AF27" s="325"/>
      <c r="AG27" s="325"/>
      <c r="AH27" s="325"/>
      <c r="AI27" s="325"/>
      <c r="AJ27" s="325"/>
      <c r="AK27" s="325"/>
      <c r="AL27" s="325"/>
      <c r="AM27" s="325"/>
      <c r="AN27" s="325"/>
      <c r="AO27" s="325"/>
      <c r="AP27" s="325"/>
      <c r="AQ27" s="325"/>
      <c r="AR27" s="325"/>
      <c r="AS27" s="325"/>
      <c r="AT27" s="325"/>
      <c r="AU27" s="325"/>
      <c r="AV27" s="325"/>
      <c r="AW27" s="368"/>
      <c r="AX27" s="375" t="s">
        <v>461</v>
      </c>
      <c r="AY27" s="376"/>
      <c r="AZ27" s="376"/>
      <c r="BA27" s="376"/>
      <c r="BB27" s="376"/>
      <c r="BC27" s="376"/>
      <c r="BD27" s="376"/>
      <c r="BE27" s="376"/>
      <c r="BF27" s="376"/>
      <c r="BG27" s="376"/>
      <c r="BH27" s="377"/>
      <c r="BI27" s="375" t="s">
        <v>462</v>
      </c>
      <c r="BJ27" s="376"/>
      <c r="BK27" s="376"/>
      <c r="BL27" s="376"/>
      <c r="BM27" s="376"/>
      <c r="BN27" s="376"/>
      <c r="BO27" s="376"/>
      <c r="BP27" s="376"/>
      <c r="BQ27" s="376"/>
      <c r="BR27" s="376"/>
      <c r="BS27" s="377"/>
      <c r="BT27" s="329" t="s">
        <v>463</v>
      </c>
      <c r="BU27" s="330"/>
      <c r="BV27" s="330"/>
      <c r="BW27" s="330"/>
      <c r="BX27" s="330"/>
      <c r="BY27" s="330"/>
      <c r="BZ27" s="330"/>
      <c r="CA27" s="330"/>
      <c r="CB27" s="330"/>
      <c r="CC27" s="330"/>
      <c r="CD27" s="330"/>
      <c r="CE27" s="330"/>
      <c r="CF27" s="330"/>
      <c r="CG27" s="330"/>
      <c r="CH27" s="330"/>
      <c r="CI27" s="330"/>
      <c r="CJ27" s="330"/>
      <c r="CK27" s="330"/>
      <c r="CL27" s="330"/>
      <c r="CM27" s="330"/>
      <c r="CN27" s="330"/>
      <c r="CO27" s="330"/>
      <c r="CP27" s="330"/>
      <c r="CQ27" s="330"/>
      <c r="CR27" s="330"/>
      <c r="CS27" s="330"/>
      <c r="CT27" s="330"/>
      <c r="CU27" s="330"/>
      <c r="CV27" s="330"/>
      <c r="CW27" s="330"/>
      <c r="CX27" s="330"/>
      <c r="CY27" s="330"/>
      <c r="CZ27" s="330"/>
      <c r="DA27" s="330"/>
      <c r="DB27" s="330"/>
      <c r="DC27" s="330"/>
      <c r="DD27" s="330"/>
      <c r="DE27" s="331"/>
      <c r="DF27" s="367" t="s">
        <v>464</v>
      </c>
      <c r="DG27" s="325"/>
      <c r="DH27" s="325"/>
      <c r="DI27" s="325"/>
      <c r="DJ27" s="325"/>
      <c r="DK27" s="325"/>
      <c r="DL27" s="325"/>
      <c r="DM27" s="325"/>
      <c r="DN27" s="325"/>
      <c r="DO27" s="325"/>
      <c r="DP27" s="325"/>
      <c r="DQ27" s="325"/>
      <c r="DR27" s="325"/>
      <c r="DS27" s="325"/>
      <c r="DT27" s="325"/>
      <c r="DU27" s="325"/>
      <c r="DV27" s="325"/>
      <c r="DW27" s="325"/>
      <c r="DX27" s="325"/>
      <c r="DY27" s="325"/>
      <c r="DZ27" s="325"/>
      <c r="EA27" s="325"/>
      <c r="EB27" s="325"/>
      <c r="EC27" s="325"/>
      <c r="ED27" s="325"/>
      <c r="EE27" s="325"/>
      <c r="EF27" s="325"/>
      <c r="EG27" s="325"/>
      <c r="EH27" s="325"/>
      <c r="EI27" s="325"/>
      <c r="EJ27" s="325"/>
      <c r="EK27" s="325"/>
      <c r="EL27" s="325"/>
      <c r="EM27" s="325"/>
      <c r="EN27" s="325"/>
      <c r="EO27" s="325"/>
      <c r="EP27" s="325"/>
      <c r="EQ27" s="325"/>
      <c r="ER27" s="325"/>
      <c r="ES27" s="325"/>
      <c r="ET27" s="325"/>
      <c r="EU27" s="325"/>
      <c r="EV27" s="325"/>
      <c r="EW27" s="325"/>
      <c r="EX27" s="325"/>
      <c r="EY27" s="325"/>
      <c r="EZ27" s="325"/>
      <c r="FA27" s="325"/>
      <c r="FB27" s="325"/>
      <c r="FC27" s="325"/>
      <c r="FD27" s="325"/>
      <c r="FE27" s="325"/>
      <c r="FF27" s="325"/>
      <c r="FG27" s="368"/>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c r="VT27" s="1"/>
      <c r="VU27" s="1"/>
      <c r="VV27" s="1"/>
      <c r="VW27" s="1"/>
      <c r="VX27" s="1"/>
      <c r="VY27" s="1"/>
      <c r="VZ27" s="1"/>
      <c r="WA27" s="1"/>
      <c r="WB27" s="1"/>
      <c r="WC27" s="1"/>
      <c r="WD27" s="1"/>
      <c r="WE27" s="1"/>
      <c r="WF27" s="1"/>
      <c r="WG27" s="1"/>
      <c r="WH27" s="1"/>
      <c r="WI27" s="1"/>
      <c r="WJ27" s="1"/>
      <c r="WK27" s="1"/>
      <c r="WL27" s="1"/>
      <c r="WM27" s="1"/>
      <c r="WN27" s="1"/>
      <c r="WO27" s="1"/>
      <c r="WP27" s="1"/>
      <c r="WQ27" s="1"/>
      <c r="WR27" s="1"/>
      <c r="WS27" s="1"/>
      <c r="WT27" s="1"/>
      <c r="WU27" s="1"/>
      <c r="WV27" s="1"/>
      <c r="WW27" s="1"/>
      <c r="WX27" s="1"/>
      <c r="WY27" s="1"/>
      <c r="WZ27" s="1"/>
      <c r="XA27" s="1"/>
      <c r="XB27" s="1"/>
      <c r="XC27" s="1"/>
      <c r="XD27" s="1"/>
      <c r="XE27" s="1"/>
      <c r="XF27" s="1"/>
      <c r="XG27" s="1"/>
      <c r="XH27" s="1"/>
      <c r="XI27" s="1"/>
      <c r="XJ27" s="1"/>
      <c r="XK27" s="1"/>
      <c r="XL27" s="1"/>
      <c r="XM27" s="1"/>
      <c r="XN27" s="1"/>
      <c r="XO27" s="1"/>
      <c r="XP27" s="1"/>
      <c r="XQ27" s="1"/>
      <c r="XR27" s="1"/>
      <c r="XS27" s="1"/>
      <c r="XT27" s="1"/>
      <c r="XU27" s="1"/>
      <c r="XV27" s="1"/>
      <c r="XW27" s="1"/>
      <c r="XX27" s="1"/>
      <c r="XY27" s="1"/>
      <c r="XZ27" s="1"/>
      <c r="YA27" s="1"/>
      <c r="YB27" s="1"/>
      <c r="YC27" s="1"/>
      <c r="YD27" s="1"/>
      <c r="YE27" s="1"/>
      <c r="YF27" s="1"/>
      <c r="YG27" s="1"/>
      <c r="YH27" s="1"/>
      <c r="YI27" s="1"/>
      <c r="YJ27" s="1"/>
      <c r="YK27" s="1"/>
      <c r="YL27" s="1"/>
      <c r="YM27" s="1"/>
      <c r="YN27" s="1"/>
      <c r="YO27" s="1"/>
      <c r="YP27" s="1"/>
      <c r="YQ27" s="1"/>
      <c r="YR27" s="1"/>
      <c r="YS27" s="1"/>
      <c r="YT27" s="1"/>
      <c r="YU27" s="1"/>
      <c r="YV27" s="1"/>
      <c r="YW27" s="1"/>
      <c r="YX27" s="1"/>
      <c r="YY27" s="1"/>
      <c r="YZ27" s="1"/>
      <c r="ZA27" s="1"/>
      <c r="ZB27" s="1"/>
      <c r="ZC27" s="1"/>
      <c r="ZD27" s="1"/>
      <c r="ZE27" s="1"/>
      <c r="ZF27" s="1"/>
      <c r="ZG27" s="1"/>
      <c r="ZH27" s="1"/>
      <c r="ZI27" s="1"/>
      <c r="ZJ27" s="1"/>
      <c r="ZK27" s="1"/>
      <c r="ZL27" s="1"/>
      <c r="ZM27" s="1"/>
      <c r="ZN27" s="1"/>
      <c r="ZO27" s="1"/>
      <c r="ZP27" s="1"/>
      <c r="ZQ27" s="1"/>
      <c r="ZR27" s="1"/>
      <c r="ZS27" s="1"/>
      <c r="ZT27" s="1"/>
      <c r="ZU27" s="1"/>
      <c r="ZV27" s="1"/>
      <c r="ZW27" s="1"/>
      <c r="ZX27" s="1"/>
      <c r="ZY27" s="1"/>
      <c r="ZZ27" s="1"/>
      <c r="AAA27" s="1"/>
      <c r="AAB27" s="1"/>
      <c r="AAC27" s="1"/>
      <c r="AAD27" s="1"/>
      <c r="AAE27" s="1"/>
      <c r="AAF27" s="1"/>
      <c r="AAG27" s="1"/>
      <c r="AAH27" s="1"/>
      <c r="AAI27" s="1"/>
      <c r="AAJ27" s="1"/>
      <c r="AAK27" s="1"/>
      <c r="AAL27" s="1"/>
      <c r="AAM27" s="1"/>
      <c r="AAN27" s="1"/>
      <c r="AAO27" s="1"/>
      <c r="AAP27" s="1"/>
      <c r="AAQ27" s="1"/>
      <c r="AAR27" s="1"/>
      <c r="AAS27" s="1"/>
      <c r="AAT27" s="1"/>
      <c r="AAU27" s="1"/>
      <c r="AAV27" s="1"/>
      <c r="AAW27" s="1"/>
      <c r="AAX27" s="1"/>
      <c r="AAY27" s="1"/>
      <c r="AAZ27" s="1"/>
      <c r="ABA27" s="1"/>
      <c r="ABB27" s="1"/>
      <c r="ABC27" s="1"/>
      <c r="ABD27" s="1"/>
      <c r="ABE27" s="1"/>
      <c r="ABF27" s="1"/>
      <c r="ABG27" s="1"/>
      <c r="ABH27" s="1"/>
      <c r="ABI27" s="1"/>
      <c r="ABJ27" s="1"/>
      <c r="ABK27" s="1"/>
      <c r="ABL27" s="1"/>
      <c r="ABM27" s="1"/>
      <c r="ABN27" s="1"/>
      <c r="ABO27" s="1"/>
      <c r="ABP27" s="1"/>
      <c r="ABQ27" s="1"/>
      <c r="ABR27" s="1"/>
      <c r="ABS27" s="1"/>
      <c r="ABT27" s="1"/>
      <c r="ABU27" s="1"/>
      <c r="ABV27" s="1"/>
      <c r="ABW27" s="1"/>
      <c r="ABX27" s="1"/>
      <c r="ABY27" s="1"/>
      <c r="ABZ27" s="1"/>
      <c r="ACA27" s="1"/>
      <c r="ACB27" s="1"/>
      <c r="ACC27" s="1"/>
      <c r="ACD27" s="1"/>
      <c r="ACE27" s="1"/>
      <c r="ACF27" s="1"/>
      <c r="ACG27" s="1"/>
      <c r="ACH27" s="1"/>
      <c r="ACI27" s="1"/>
      <c r="ACJ27" s="1"/>
      <c r="ACK27" s="1"/>
      <c r="ACL27" s="1"/>
      <c r="ACM27" s="1"/>
      <c r="ACN27" s="1"/>
      <c r="ACO27" s="1"/>
      <c r="ACP27" s="1"/>
      <c r="ACQ27" s="1"/>
      <c r="ACR27" s="1"/>
      <c r="ACS27" s="1"/>
      <c r="ACT27" s="1"/>
      <c r="ACU27" s="1"/>
      <c r="ACV27" s="1"/>
      <c r="ACW27" s="1"/>
      <c r="ACX27" s="1"/>
      <c r="ACY27" s="1"/>
      <c r="ACZ27" s="1"/>
      <c r="ADA27" s="1"/>
      <c r="ADB27" s="1"/>
      <c r="ADC27" s="1"/>
      <c r="ADD27" s="1"/>
      <c r="ADE27" s="1"/>
      <c r="ADF27" s="1"/>
      <c r="ADG27" s="1"/>
      <c r="ADH27" s="1"/>
      <c r="ADI27" s="1"/>
      <c r="ADJ27" s="1"/>
      <c r="ADK27" s="1"/>
      <c r="ADL27" s="1"/>
      <c r="ADM27" s="1"/>
      <c r="ADN27" s="1"/>
      <c r="ADO27" s="1"/>
      <c r="ADP27" s="1"/>
      <c r="ADQ27" s="1"/>
      <c r="ADR27" s="1"/>
      <c r="ADS27" s="1"/>
      <c r="ADT27" s="1"/>
      <c r="ADU27" s="1"/>
      <c r="ADV27" s="1"/>
      <c r="ADW27" s="1"/>
      <c r="ADX27" s="1"/>
      <c r="ADY27" s="1"/>
      <c r="ADZ27" s="1"/>
      <c r="AEA27" s="1"/>
      <c r="AEB27" s="1"/>
      <c r="AEC27" s="1"/>
      <c r="AED27" s="1"/>
      <c r="AEE27" s="1"/>
      <c r="AEF27" s="1"/>
      <c r="AEG27" s="1"/>
      <c r="AEH27" s="1"/>
      <c r="AEI27" s="1"/>
      <c r="AEJ27" s="1"/>
      <c r="AEK27" s="1"/>
      <c r="AEL27" s="1"/>
      <c r="AEM27" s="1"/>
      <c r="AEN27" s="1"/>
      <c r="AEO27" s="1"/>
      <c r="AEP27" s="1"/>
      <c r="AEQ27" s="1"/>
      <c r="AER27" s="1"/>
      <c r="AES27" s="1"/>
      <c r="AET27" s="1"/>
      <c r="AEU27" s="1"/>
      <c r="AEV27" s="1"/>
      <c r="AEW27" s="1"/>
      <c r="AEX27" s="1"/>
      <c r="AEY27" s="1"/>
      <c r="AEZ27" s="1"/>
      <c r="AFA27" s="1"/>
      <c r="AFB27" s="1"/>
      <c r="AFC27" s="1"/>
      <c r="AFD27" s="1"/>
      <c r="AFE27" s="1"/>
      <c r="AFF27" s="1"/>
      <c r="AFG27" s="1"/>
      <c r="AFH27" s="1"/>
      <c r="AFI27" s="1"/>
      <c r="AFJ27" s="1"/>
      <c r="AFK27" s="1"/>
      <c r="AFL27" s="1"/>
      <c r="AFM27" s="1"/>
      <c r="AFN27" s="1"/>
      <c r="AFO27" s="1"/>
      <c r="AFP27" s="1"/>
      <c r="AFQ27" s="1"/>
      <c r="AFR27" s="1"/>
      <c r="AFS27" s="1"/>
      <c r="AFT27" s="1"/>
      <c r="AFU27" s="1"/>
      <c r="AFV27" s="1"/>
      <c r="AFW27" s="1"/>
      <c r="AFX27" s="1"/>
      <c r="AFY27" s="1"/>
      <c r="AFZ27" s="1"/>
      <c r="AGA27" s="1"/>
      <c r="AGB27" s="1"/>
      <c r="AGC27" s="1"/>
      <c r="AGD27" s="1"/>
      <c r="AGE27" s="1"/>
      <c r="AGF27" s="1"/>
      <c r="AGG27" s="1"/>
      <c r="AGH27" s="1"/>
      <c r="AGI27" s="1"/>
      <c r="AGJ27" s="1"/>
      <c r="AGK27" s="1"/>
      <c r="AGL27" s="1"/>
      <c r="AGM27" s="1"/>
      <c r="AGN27" s="1"/>
      <c r="AGO27" s="1"/>
      <c r="AGP27" s="1"/>
      <c r="AGQ27" s="1"/>
      <c r="AGR27" s="1"/>
      <c r="AGS27" s="1"/>
      <c r="AGT27" s="1"/>
      <c r="AGU27" s="1"/>
      <c r="AGV27" s="1"/>
      <c r="AGW27" s="1"/>
      <c r="AGX27" s="1"/>
      <c r="AGY27" s="1"/>
      <c r="AGZ27" s="1"/>
      <c r="AHA27" s="1"/>
      <c r="AHB27" s="1"/>
      <c r="AHC27" s="1"/>
      <c r="AHD27" s="1"/>
      <c r="AHE27" s="1"/>
      <c r="AHF27" s="1"/>
      <c r="AHG27" s="1"/>
      <c r="AHH27" s="1"/>
      <c r="AHI27" s="1"/>
      <c r="AHJ27" s="1"/>
      <c r="AHK27" s="1"/>
      <c r="AHL27" s="1"/>
      <c r="AHM27" s="1"/>
      <c r="AHN27" s="1"/>
      <c r="AHO27" s="1"/>
      <c r="AHP27" s="1"/>
      <c r="AHQ27" s="1"/>
      <c r="AHR27" s="1"/>
      <c r="AHS27" s="1"/>
      <c r="AHT27" s="1"/>
      <c r="AHU27" s="1"/>
      <c r="AHV27" s="1"/>
      <c r="AHW27" s="1"/>
      <c r="AHX27" s="1"/>
      <c r="AHY27" s="1"/>
      <c r="AHZ27" s="1"/>
      <c r="AIA27" s="1"/>
      <c r="AIB27" s="1"/>
      <c r="AIC27" s="1"/>
      <c r="AID27" s="1"/>
      <c r="AIE27" s="1"/>
      <c r="AIF27" s="1"/>
      <c r="AIG27" s="1"/>
      <c r="AIH27" s="1"/>
      <c r="AII27" s="1"/>
      <c r="AIJ27" s="1"/>
      <c r="AIK27" s="1"/>
      <c r="AIL27" s="1"/>
      <c r="AIM27" s="1"/>
      <c r="AIN27" s="1"/>
      <c r="AIO27" s="1"/>
      <c r="AIP27" s="1"/>
      <c r="AIQ27" s="1"/>
      <c r="AIR27" s="1"/>
      <c r="AIS27" s="1"/>
      <c r="AIT27" s="1"/>
      <c r="AIU27" s="1"/>
      <c r="AIV27" s="1"/>
      <c r="AIW27" s="1"/>
      <c r="AIX27" s="1"/>
      <c r="AIY27" s="1"/>
      <c r="AIZ27" s="1"/>
      <c r="AJA27" s="1"/>
      <c r="AJB27" s="1"/>
      <c r="AJC27" s="1"/>
      <c r="AJD27" s="1"/>
      <c r="AJE27" s="1"/>
      <c r="AJF27" s="1"/>
      <c r="AJG27" s="1"/>
      <c r="AJH27" s="1"/>
      <c r="AJI27" s="1"/>
      <c r="AJJ27" s="1"/>
      <c r="AJK27" s="1"/>
      <c r="AJL27" s="1"/>
      <c r="AJM27" s="1"/>
      <c r="AJN27" s="1"/>
      <c r="AJO27" s="1"/>
      <c r="AJP27" s="1"/>
      <c r="AJQ27" s="1"/>
      <c r="AJR27" s="1"/>
      <c r="AJS27" s="1"/>
      <c r="AJT27" s="1"/>
      <c r="AJU27" s="1"/>
      <c r="AJV27" s="1"/>
      <c r="AJW27" s="1"/>
      <c r="AJX27" s="1"/>
      <c r="AJY27" s="1"/>
      <c r="AJZ27" s="1"/>
      <c r="AKA27" s="1"/>
      <c r="AKB27" s="1"/>
      <c r="AKC27" s="1"/>
      <c r="AKD27" s="1"/>
      <c r="AKE27" s="1"/>
      <c r="AKF27" s="1"/>
      <c r="AKG27" s="1"/>
      <c r="AKH27" s="1"/>
      <c r="AKI27" s="1"/>
      <c r="AKJ27" s="1"/>
      <c r="AKK27" s="1"/>
      <c r="AKL27" s="1"/>
      <c r="AKM27" s="1"/>
      <c r="AKN27" s="1"/>
      <c r="AKO27" s="1"/>
      <c r="AKP27" s="1"/>
      <c r="AKQ27" s="1"/>
      <c r="AKR27" s="1"/>
      <c r="AKS27" s="1"/>
      <c r="AKT27" s="1"/>
      <c r="AKU27" s="1"/>
      <c r="AKV27" s="1"/>
      <c r="AKW27" s="1"/>
      <c r="AKX27" s="1"/>
      <c r="AKY27" s="1"/>
      <c r="AKZ27" s="1"/>
      <c r="ALA27" s="1"/>
      <c r="ALB27" s="1"/>
      <c r="ALC27" s="1"/>
      <c r="ALD27" s="1"/>
      <c r="ALE27" s="1"/>
      <c r="ALF27" s="1"/>
      <c r="ALG27" s="1"/>
      <c r="ALH27" s="1"/>
      <c r="ALI27" s="1"/>
      <c r="ALJ27" s="1"/>
      <c r="ALK27" s="1"/>
      <c r="ALL27" s="1"/>
      <c r="ALM27" s="1"/>
      <c r="ALN27" s="1"/>
      <c r="ALO27" s="1"/>
      <c r="ALP27" s="1"/>
      <c r="ALQ27" s="1"/>
      <c r="ALR27" s="1"/>
      <c r="ALS27" s="1"/>
      <c r="ALT27" s="1"/>
      <c r="ALU27" s="1"/>
      <c r="ALV27" s="1"/>
      <c r="ALW27" s="1"/>
      <c r="ALX27" s="1"/>
      <c r="ALY27" s="1"/>
      <c r="ALZ27" s="1"/>
      <c r="AMA27" s="1"/>
      <c r="AMB27" s="1"/>
      <c r="AMC27" s="1"/>
      <c r="AMD27" s="1"/>
      <c r="AME27" s="1"/>
      <c r="AMF27" s="1"/>
      <c r="AMG27" s="1"/>
    </row>
    <row r="28" spans="1:1021">
      <c r="A28" s="369"/>
      <c r="B28" s="370"/>
      <c r="C28" s="370"/>
      <c r="D28" s="370"/>
      <c r="E28" s="370"/>
      <c r="F28" s="370"/>
      <c r="G28" s="370"/>
      <c r="H28" s="370"/>
      <c r="I28" s="370"/>
      <c r="J28" s="370"/>
      <c r="K28" s="370"/>
      <c r="L28" s="370"/>
      <c r="M28" s="370"/>
      <c r="N28" s="370"/>
      <c r="O28" s="370"/>
      <c r="P28" s="370"/>
      <c r="Q28" s="370"/>
      <c r="R28" s="370"/>
      <c r="S28" s="370"/>
      <c r="T28" s="370"/>
      <c r="U28" s="370"/>
      <c r="V28" s="370"/>
      <c r="W28" s="370"/>
      <c r="X28" s="370"/>
      <c r="Y28" s="370"/>
      <c r="Z28" s="370"/>
      <c r="AA28" s="370"/>
      <c r="AB28" s="370"/>
      <c r="AC28" s="370"/>
      <c r="AD28" s="370"/>
      <c r="AE28" s="370"/>
      <c r="AF28" s="370"/>
      <c r="AG28" s="370"/>
      <c r="AH28" s="370"/>
      <c r="AI28" s="370"/>
      <c r="AJ28" s="370"/>
      <c r="AK28" s="370"/>
      <c r="AL28" s="370"/>
      <c r="AM28" s="370"/>
      <c r="AN28" s="370"/>
      <c r="AO28" s="370"/>
      <c r="AP28" s="370"/>
      <c r="AQ28" s="370"/>
      <c r="AR28" s="370"/>
      <c r="AS28" s="370"/>
      <c r="AT28" s="370"/>
      <c r="AU28" s="370"/>
      <c r="AV28" s="370"/>
      <c r="AW28" s="371"/>
      <c r="AX28" s="378"/>
      <c r="AY28" s="379"/>
      <c r="AZ28" s="379"/>
      <c r="BA28" s="379"/>
      <c r="BB28" s="379"/>
      <c r="BC28" s="379"/>
      <c r="BD28" s="379"/>
      <c r="BE28" s="379"/>
      <c r="BF28" s="379"/>
      <c r="BG28" s="379"/>
      <c r="BH28" s="380"/>
      <c r="BI28" s="378"/>
      <c r="BJ28" s="379"/>
      <c r="BK28" s="379"/>
      <c r="BL28" s="379"/>
      <c r="BM28" s="379"/>
      <c r="BN28" s="379"/>
      <c r="BO28" s="379"/>
      <c r="BP28" s="379"/>
      <c r="BQ28" s="379"/>
      <c r="BR28" s="379"/>
      <c r="BS28" s="380"/>
      <c r="BT28" s="329" t="s">
        <v>465</v>
      </c>
      <c r="BU28" s="330"/>
      <c r="BV28" s="330"/>
      <c r="BW28" s="330"/>
      <c r="BX28" s="330"/>
      <c r="BY28" s="330"/>
      <c r="BZ28" s="330"/>
      <c r="CA28" s="330"/>
      <c r="CB28" s="330"/>
      <c r="CC28" s="330"/>
      <c r="CD28" s="330"/>
      <c r="CE28" s="330"/>
      <c r="CF28" s="330"/>
      <c r="CG28" s="330"/>
      <c r="CH28" s="330"/>
      <c r="CI28" s="330"/>
      <c r="CJ28" s="330"/>
      <c r="CK28" s="330"/>
      <c r="CL28" s="330"/>
      <c r="CM28" s="330"/>
      <c r="CN28" s="330"/>
      <c r="CO28" s="330"/>
      <c r="CP28" s="330"/>
      <c r="CQ28" s="330"/>
      <c r="CR28" s="330"/>
      <c r="CS28" s="330"/>
      <c r="CT28" s="330"/>
      <c r="CU28" s="330"/>
      <c r="CV28" s="330"/>
      <c r="CW28" s="330"/>
      <c r="CX28" s="330"/>
      <c r="CY28" s="330"/>
      <c r="CZ28" s="330"/>
      <c r="DA28" s="330"/>
      <c r="DB28" s="330"/>
      <c r="DC28" s="330"/>
      <c r="DD28" s="330"/>
      <c r="DE28" s="331"/>
      <c r="DF28" s="369"/>
      <c r="DG28" s="370"/>
      <c r="DH28" s="370"/>
      <c r="DI28" s="370"/>
      <c r="DJ28" s="370"/>
      <c r="DK28" s="370"/>
      <c r="DL28" s="370"/>
      <c r="DM28" s="370"/>
      <c r="DN28" s="370"/>
      <c r="DO28" s="370"/>
      <c r="DP28" s="370"/>
      <c r="DQ28" s="370"/>
      <c r="DR28" s="370"/>
      <c r="DS28" s="370"/>
      <c r="DT28" s="370"/>
      <c r="DU28" s="370"/>
      <c r="DV28" s="370"/>
      <c r="DW28" s="370"/>
      <c r="DX28" s="370"/>
      <c r="DY28" s="370"/>
      <c r="DZ28" s="370"/>
      <c r="EA28" s="370"/>
      <c r="EB28" s="370"/>
      <c r="EC28" s="370"/>
      <c r="ED28" s="370"/>
      <c r="EE28" s="370"/>
      <c r="EF28" s="370"/>
      <c r="EG28" s="370"/>
      <c r="EH28" s="370"/>
      <c r="EI28" s="370"/>
      <c r="EJ28" s="370"/>
      <c r="EK28" s="370"/>
      <c r="EL28" s="370"/>
      <c r="EM28" s="370"/>
      <c r="EN28" s="370"/>
      <c r="EO28" s="370"/>
      <c r="EP28" s="370"/>
      <c r="EQ28" s="370"/>
      <c r="ER28" s="370"/>
      <c r="ES28" s="370"/>
      <c r="ET28" s="370"/>
      <c r="EU28" s="370"/>
      <c r="EV28" s="370"/>
      <c r="EW28" s="370"/>
      <c r="EX28" s="370"/>
      <c r="EY28" s="370"/>
      <c r="EZ28" s="370"/>
      <c r="FA28" s="370"/>
      <c r="FB28" s="370"/>
      <c r="FC28" s="370"/>
      <c r="FD28" s="370"/>
      <c r="FE28" s="370"/>
      <c r="FF28" s="370"/>
      <c r="FG28" s="37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c r="VT28" s="1"/>
      <c r="VU28" s="1"/>
      <c r="VV28" s="1"/>
      <c r="VW28" s="1"/>
      <c r="VX28" s="1"/>
      <c r="VY28" s="1"/>
      <c r="VZ28" s="1"/>
      <c r="WA28" s="1"/>
      <c r="WB28" s="1"/>
      <c r="WC28" s="1"/>
      <c r="WD28" s="1"/>
      <c r="WE28" s="1"/>
      <c r="WF28" s="1"/>
      <c r="WG28" s="1"/>
      <c r="WH28" s="1"/>
      <c r="WI28" s="1"/>
      <c r="WJ28" s="1"/>
      <c r="WK28" s="1"/>
      <c r="WL28" s="1"/>
      <c r="WM28" s="1"/>
      <c r="WN28" s="1"/>
      <c r="WO28" s="1"/>
      <c r="WP28" s="1"/>
      <c r="WQ28" s="1"/>
      <c r="WR28" s="1"/>
      <c r="WS28" s="1"/>
      <c r="WT28" s="1"/>
      <c r="WU28" s="1"/>
      <c r="WV28" s="1"/>
      <c r="WW28" s="1"/>
      <c r="WX28" s="1"/>
      <c r="WY28" s="1"/>
      <c r="WZ28" s="1"/>
      <c r="XA28" s="1"/>
      <c r="XB28" s="1"/>
      <c r="XC28" s="1"/>
      <c r="XD28" s="1"/>
      <c r="XE28" s="1"/>
      <c r="XF28" s="1"/>
      <c r="XG28" s="1"/>
      <c r="XH28" s="1"/>
      <c r="XI28" s="1"/>
      <c r="XJ28" s="1"/>
      <c r="XK28" s="1"/>
      <c r="XL28" s="1"/>
      <c r="XM28" s="1"/>
      <c r="XN28" s="1"/>
      <c r="XO28" s="1"/>
      <c r="XP28" s="1"/>
      <c r="XQ28" s="1"/>
      <c r="XR28" s="1"/>
      <c r="XS28" s="1"/>
      <c r="XT28" s="1"/>
      <c r="XU28" s="1"/>
      <c r="XV28" s="1"/>
      <c r="XW28" s="1"/>
      <c r="XX28" s="1"/>
      <c r="XY28" s="1"/>
      <c r="XZ28" s="1"/>
      <c r="YA28" s="1"/>
      <c r="YB28" s="1"/>
      <c r="YC28" s="1"/>
      <c r="YD28" s="1"/>
      <c r="YE28" s="1"/>
      <c r="YF28" s="1"/>
      <c r="YG28" s="1"/>
      <c r="YH28" s="1"/>
      <c r="YI28" s="1"/>
      <c r="YJ28" s="1"/>
      <c r="YK28" s="1"/>
      <c r="YL28" s="1"/>
      <c r="YM28" s="1"/>
      <c r="YN28" s="1"/>
      <c r="YO28" s="1"/>
      <c r="YP28" s="1"/>
      <c r="YQ28" s="1"/>
      <c r="YR28" s="1"/>
      <c r="YS28" s="1"/>
      <c r="YT28" s="1"/>
      <c r="YU28" s="1"/>
      <c r="YV28" s="1"/>
      <c r="YW28" s="1"/>
      <c r="YX28" s="1"/>
      <c r="YY28" s="1"/>
      <c r="YZ28" s="1"/>
      <c r="ZA28" s="1"/>
      <c r="ZB28" s="1"/>
      <c r="ZC28" s="1"/>
      <c r="ZD28" s="1"/>
      <c r="ZE28" s="1"/>
      <c r="ZF28" s="1"/>
      <c r="ZG28" s="1"/>
      <c r="ZH28" s="1"/>
      <c r="ZI28" s="1"/>
      <c r="ZJ28" s="1"/>
      <c r="ZK28" s="1"/>
      <c r="ZL28" s="1"/>
      <c r="ZM28" s="1"/>
      <c r="ZN28" s="1"/>
      <c r="ZO28" s="1"/>
      <c r="ZP28" s="1"/>
      <c r="ZQ28" s="1"/>
      <c r="ZR28" s="1"/>
      <c r="ZS28" s="1"/>
      <c r="ZT28" s="1"/>
      <c r="ZU28" s="1"/>
      <c r="ZV28" s="1"/>
      <c r="ZW28" s="1"/>
      <c r="ZX28" s="1"/>
      <c r="ZY28" s="1"/>
      <c r="ZZ28" s="1"/>
      <c r="AAA28" s="1"/>
      <c r="AAB28" s="1"/>
      <c r="AAC28" s="1"/>
      <c r="AAD28" s="1"/>
      <c r="AAE28" s="1"/>
      <c r="AAF28" s="1"/>
      <c r="AAG28" s="1"/>
      <c r="AAH28" s="1"/>
      <c r="AAI28" s="1"/>
      <c r="AAJ28" s="1"/>
      <c r="AAK28" s="1"/>
      <c r="AAL28" s="1"/>
      <c r="AAM28" s="1"/>
      <c r="AAN28" s="1"/>
      <c r="AAO28" s="1"/>
      <c r="AAP28" s="1"/>
      <c r="AAQ28" s="1"/>
      <c r="AAR28" s="1"/>
      <c r="AAS28" s="1"/>
      <c r="AAT28" s="1"/>
      <c r="AAU28" s="1"/>
      <c r="AAV28" s="1"/>
      <c r="AAW28" s="1"/>
      <c r="AAX28" s="1"/>
      <c r="AAY28" s="1"/>
      <c r="AAZ28" s="1"/>
      <c r="ABA28" s="1"/>
      <c r="ABB28" s="1"/>
      <c r="ABC28" s="1"/>
      <c r="ABD28" s="1"/>
      <c r="ABE28" s="1"/>
      <c r="ABF28" s="1"/>
      <c r="ABG28" s="1"/>
      <c r="ABH28" s="1"/>
      <c r="ABI28" s="1"/>
      <c r="ABJ28" s="1"/>
      <c r="ABK28" s="1"/>
      <c r="ABL28" s="1"/>
      <c r="ABM28" s="1"/>
      <c r="ABN28" s="1"/>
      <c r="ABO28" s="1"/>
      <c r="ABP28" s="1"/>
      <c r="ABQ28" s="1"/>
      <c r="ABR28" s="1"/>
      <c r="ABS28" s="1"/>
      <c r="ABT28" s="1"/>
      <c r="ABU28" s="1"/>
      <c r="ABV28" s="1"/>
      <c r="ABW28" s="1"/>
      <c r="ABX28" s="1"/>
      <c r="ABY28" s="1"/>
      <c r="ABZ28" s="1"/>
      <c r="ACA28" s="1"/>
      <c r="ACB28" s="1"/>
      <c r="ACC28" s="1"/>
      <c r="ACD28" s="1"/>
      <c r="ACE28" s="1"/>
      <c r="ACF28" s="1"/>
      <c r="ACG28" s="1"/>
      <c r="ACH28" s="1"/>
      <c r="ACI28" s="1"/>
      <c r="ACJ28" s="1"/>
      <c r="ACK28" s="1"/>
      <c r="ACL28" s="1"/>
      <c r="ACM28" s="1"/>
      <c r="ACN28" s="1"/>
      <c r="ACO28" s="1"/>
      <c r="ACP28" s="1"/>
      <c r="ACQ28" s="1"/>
      <c r="ACR28" s="1"/>
      <c r="ACS28" s="1"/>
      <c r="ACT28" s="1"/>
      <c r="ACU28" s="1"/>
      <c r="ACV28" s="1"/>
      <c r="ACW28" s="1"/>
      <c r="ACX28" s="1"/>
      <c r="ACY28" s="1"/>
      <c r="ACZ28" s="1"/>
      <c r="ADA28" s="1"/>
      <c r="ADB28" s="1"/>
      <c r="ADC28" s="1"/>
      <c r="ADD28" s="1"/>
      <c r="ADE28" s="1"/>
      <c r="ADF28" s="1"/>
      <c r="ADG28" s="1"/>
      <c r="ADH28" s="1"/>
      <c r="ADI28" s="1"/>
      <c r="ADJ28" s="1"/>
      <c r="ADK28" s="1"/>
      <c r="ADL28" s="1"/>
      <c r="ADM28" s="1"/>
      <c r="ADN28" s="1"/>
      <c r="ADO28" s="1"/>
      <c r="ADP28" s="1"/>
      <c r="ADQ28" s="1"/>
      <c r="ADR28" s="1"/>
      <c r="ADS28" s="1"/>
      <c r="ADT28" s="1"/>
      <c r="ADU28" s="1"/>
      <c r="ADV28" s="1"/>
      <c r="ADW28" s="1"/>
      <c r="ADX28" s="1"/>
      <c r="ADY28" s="1"/>
      <c r="ADZ28" s="1"/>
      <c r="AEA28" s="1"/>
      <c r="AEB28" s="1"/>
      <c r="AEC28" s="1"/>
      <c r="AED28" s="1"/>
      <c r="AEE28" s="1"/>
      <c r="AEF28" s="1"/>
      <c r="AEG28" s="1"/>
      <c r="AEH28" s="1"/>
      <c r="AEI28" s="1"/>
      <c r="AEJ28" s="1"/>
      <c r="AEK28" s="1"/>
      <c r="AEL28" s="1"/>
      <c r="AEM28" s="1"/>
      <c r="AEN28" s="1"/>
      <c r="AEO28" s="1"/>
      <c r="AEP28" s="1"/>
      <c r="AEQ28" s="1"/>
      <c r="AER28" s="1"/>
      <c r="AES28" s="1"/>
      <c r="AET28" s="1"/>
      <c r="AEU28" s="1"/>
      <c r="AEV28" s="1"/>
      <c r="AEW28" s="1"/>
      <c r="AEX28" s="1"/>
      <c r="AEY28" s="1"/>
      <c r="AEZ28" s="1"/>
      <c r="AFA28" s="1"/>
      <c r="AFB28" s="1"/>
      <c r="AFC28" s="1"/>
      <c r="AFD28" s="1"/>
      <c r="AFE28" s="1"/>
      <c r="AFF28" s="1"/>
      <c r="AFG28" s="1"/>
      <c r="AFH28" s="1"/>
      <c r="AFI28" s="1"/>
      <c r="AFJ28" s="1"/>
      <c r="AFK28" s="1"/>
      <c r="AFL28" s="1"/>
      <c r="AFM28" s="1"/>
      <c r="AFN28" s="1"/>
      <c r="AFO28" s="1"/>
      <c r="AFP28" s="1"/>
      <c r="AFQ28" s="1"/>
      <c r="AFR28" s="1"/>
      <c r="AFS28" s="1"/>
      <c r="AFT28" s="1"/>
      <c r="AFU28" s="1"/>
      <c r="AFV28" s="1"/>
      <c r="AFW28" s="1"/>
      <c r="AFX28" s="1"/>
      <c r="AFY28" s="1"/>
      <c r="AFZ28" s="1"/>
      <c r="AGA28" s="1"/>
      <c r="AGB28" s="1"/>
      <c r="AGC28" s="1"/>
      <c r="AGD28" s="1"/>
      <c r="AGE28" s="1"/>
      <c r="AGF28" s="1"/>
      <c r="AGG28" s="1"/>
      <c r="AGH28" s="1"/>
      <c r="AGI28" s="1"/>
      <c r="AGJ28" s="1"/>
      <c r="AGK28" s="1"/>
      <c r="AGL28" s="1"/>
      <c r="AGM28" s="1"/>
      <c r="AGN28" s="1"/>
      <c r="AGO28" s="1"/>
      <c r="AGP28" s="1"/>
      <c r="AGQ28" s="1"/>
      <c r="AGR28" s="1"/>
      <c r="AGS28" s="1"/>
      <c r="AGT28" s="1"/>
      <c r="AGU28" s="1"/>
      <c r="AGV28" s="1"/>
      <c r="AGW28" s="1"/>
      <c r="AGX28" s="1"/>
      <c r="AGY28" s="1"/>
      <c r="AGZ28" s="1"/>
      <c r="AHA28" s="1"/>
      <c r="AHB28" s="1"/>
      <c r="AHC28" s="1"/>
      <c r="AHD28" s="1"/>
      <c r="AHE28" s="1"/>
      <c r="AHF28" s="1"/>
      <c r="AHG28" s="1"/>
      <c r="AHH28" s="1"/>
      <c r="AHI28" s="1"/>
      <c r="AHJ28" s="1"/>
      <c r="AHK28" s="1"/>
      <c r="AHL28" s="1"/>
      <c r="AHM28" s="1"/>
      <c r="AHN28" s="1"/>
      <c r="AHO28" s="1"/>
      <c r="AHP28" s="1"/>
      <c r="AHQ28" s="1"/>
      <c r="AHR28" s="1"/>
      <c r="AHS28" s="1"/>
      <c r="AHT28" s="1"/>
      <c r="AHU28" s="1"/>
      <c r="AHV28" s="1"/>
      <c r="AHW28" s="1"/>
      <c r="AHX28" s="1"/>
      <c r="AHY28" s="1"/>
      <c r="AHZ28" s="1"/>
      <c r="AIA28" s="1"/>
      <c r="AIB28" s="1"/>
      <c r="AIC28" s="1"/>
      <c r="AID28" s="1"/>
      <c r="AIE28" s="1"/>
      <c r="AIF28" s="1"/>
      <c r="AIG28" s="1"/>
      <c r="AIH28" s="1"/>
      <c r="AII28" s="1"/>
      <c r="AIJ28" s="1"/>
      <c r="AIK28" s="1"/>
      <c r="AIL28" s="1"/>
      <c r="AIM28" s="1"/>
      <c r="AIN28" s="1"/>
      <c r="AIO28" s="1"/>
      <c r="AIP28" s="1"/>
      <c r="AIQ28" s="1"/>
      <c r="AIR28" s="1"/>
      <c r="AIS28" s="1"/>
      <c r="AIT28" s="1"/>
      <c r="AIU28" s="1"/>
      <c r="AIV28" s="1"/>
      <c r="AIW28" s="1"/>
      <c r="AIX28" s="1"/>
      <c r="AIY28" s="1"/>
      <c r="AIZ28" s="1"/>
      <c r="AJA28" s="1"/>
      <c r="AJB28" s="1"/>
      <c r="AJC28" s="1"/>
      <c r="AJD28" s="1"/>
      <c r="AJE28" s="1"/>
      <c r="AJF28" s="1"/>
      <c r="AJG28" s="1"/>
      <c r="AJH28" s="1"/>
      <c r="AJI28" s="1"/>
      <c r="AJJ28" s="1"/>
      <c r="AJK28" s="1"/>
      <c r="AJL28" s="1"/>
      <c r="AJM28" s="1"/>
      <c r="AJN28" s="1"/>
      <c r="AJO28" s="1"/>
      <c r="AJP28" s="1"/>
      <c r="AJQ28" s="1"/>
      <c r="AJR28" s="1"/>
      <c r="AJS28" s="1"/>
      <c r="AJT28" s="1"/>
      <c r="AJU28" s="1"/>
      <c r="AJV28" s="1"/>
      <c r="AJW28" s="1"/>
      <c r="AJX28" s="1"/>
      <c r="AJY28" s="1"/>
      <c r="AJZ28" s="1"/>
      <c r="AKA28" s="1"/>
      <c r="AKB28" s="1"/>
      <c r="AKC28" s="1"/>
      <c r="AKD28" s="1"/>
      <c r="AKE28" s="1"/>
      <c r="AKF28" s="1"/>
      <c r="AKG28" s="1"/>
      <c r="AKH28" s="1"/>
      <c r="AKI28" s="1"/>
      <c r="AKJ28" s="1"/>
      <c r="AKK28" s="1"/>
      <c r="AKL28" s="1"/>
      <c r="AKM28" s="1"/>
      <c r="AKN28" s="1"/>
      <c r="AKO28" s="1"/>
      <c r="AKP28" s="1"/>
      <c r="AKQ28" s="1"/>
      <c r="AKR28" s="1"/>
      <c r="AKS28" s="1"/>
      <c r="AKT28" s="1"/>
      <c r="AKU28" s="1"/>
      <c r="AKV28" s="1"/>
      <c r="AKW28" s="1"/>
      <c r="AKX28" s="1"/>
      <c r="AKY28" s="1"/>
      <c r="AKZ28" s="1"/>
      <c r="ALA28" s="1"/>
      <c r="ALB28" s="1"/>
      <c r="ALC28" s="1"/>
      <c r="ALD28" s="1"/>
      <c r="ALE28" s="1"/>
      <c r="ALF28" s="1"/>
      <c r="ALG28" s="1"/>
      <c r="ALH28" s="1"/>
      <c r="ALI28" s="1"/>
      <c r="ALJ28" s="1"/>
      <c r="ALK28" s="1"/>
      <c r="ALL28" s="1"/>
      <c r="ALM28" s="1"/>
      <c r="ALN28" s="1"/>
      <c r="ALO28" s="1"/>
      <c r="ALP28" s="1"/>
      <c r="ALQ28" s="1"/>
      <c r="ALR28" s="1"/>
      <c r="ALS28" s="1"/>
      <c r="ALT28" s="1"/>
      <c r="ALU28" s="1"/>
      <c r="ALV28" s="1"/>
      <c r="ALW28" s="1"/>
      <c r="ALX28" s="1"/>
      <c r="ALY28" s="1"/>
      <c r="ALZ28" s="1"/>
      <c r="AMA28" s="1"/>
      <c r="AMB28" s="1"/>
      <c r="AMC28" s="1"/>
      <c r="AMD28" s="1"/>
      <c r="AME28" s="1"/>
      <c r="AMF28" s="1"/>
      <c r="AMG28" s="1"/>
    </row>
    <row r="29" spans="1:1021" s="98" customFormat="1">
      <c r="A29" s="369"/>
      <c r="B29" s="370"/>
      <c r="C29" s="370"/>
      <c r="D29" s="370"/>
      <c r="E29" s="370"/>
      <c r="F29" s="370"/>
      <c r="G29" s="370"/>
      <c r="H29" s="370"/>
      <c r="I29" s="370"/>
      <c r="J29" s="370"/>
      <c r="K29" s="370"/>
      <c r="L29" s="370"/>
      <c r="M29" s="370"/>
      <c r="N29" s="370"/>
      <c r="O29" s="370"/>
      <c r="P29" s="370"/>
      <c r="Q29" s="370"/>
      <c r="R29" s="370"/>
      <c r="S29" s="370"/>
      <c r="T29" s="370"/>
      <c r="U29" s="370"/>
      <c r="V29" s="370"/>
      <c r="W29" s="370"/>
      <c r="X29" s="370"/>
      <c r="Y29" s="370"/>
      <c r="Z29" s="370"/>
      <c r="AA29" s="370"/>
      <c r="AB29" s="370"/>
      <c r="AC29" s="370"/>
      <c r="AD29" s="370"/>
      <c r="AE29" s="370"/>
      <c r="AF29" s="370"/>
      <c r="AG29" s="370"/>
      <c r="AH29" s="370"/>
      <c r="AI29" s="370"/>
      <c r="AJ29" s="370"/>
      <c r="AK29" s="370"/>
      <c r="AL29" s="370"/>
      <c r="AM29" s="370"/>
      <c r="AN29" s="370"/>
      <c r="AO29" s="370"/>
      <c r="AP29" s="370"/>
      <c r="AQ29" s="370"/>
      <c r="AR29" s="370"/>
      <c r="AS29" s="370"/>
      <c r="AT29" s="370"/>
      <c r="AU29" s="370"/>
      <c r="AV29" s="370"/>
      <c r="AW29" s="371"/>
      <c r="AX29" s="378"/>
      <c r="AY29" s="379"/>
      <c r="AZ29" s="379"/>
      <c r="BA29" s="379"/>
      <c r="BB29" s="379"/>
      <c r="BC29" s="379"/>
      <c r="BD29" s="379"/>
      <c r="BE29" s="379"/>
      <c r="BF29" s="379"/>
      <c r="BG29" s="379"/>
      <c r="BH29" s="380"/>
      <c r="BI29" s="378"/>
      <c r="BJ29" s="379"/>
      <c r="BK29" s="379"/>
      <c r="BL29" s="379"/>
      <c r="BM29" s="379"/>
      <c r="BN29" s="379"/>
      <c r="BO29" s="379"/>
      <c r="BP29" s="379"/>
      <c r="BQ29" s="379"/>
      <c r="BR29" s="379"/>
      <c r="BS29" s="380"/>
      <c r="BT29" s="364" t="s">
        <v>489</v>
      </c>
      <c r="BU29" s="365"/>
      <c r="BV29" s="365"/>
      <c r="BW29" s="365"/>
      <c r="BX29" s="365"/>
      <c r="BY29" s="365"/>
      <c r="BZ29" s="365"/>
      <c r="CA29" s="365"/>
      <c r="CB29" s="365"/>
      <c r="CC29" s="365"/>
      <c r="CD29" s="365"/>
      <c r="CE29" s="365"/>
      <c r="CF29" s="365"/>
      <c r="CG29" s="365"/>
      <c r="CH29" s="365"/>
      <c r="CI29" s="365"/>
      <c r="CJ29" s="365"/>
      <c r="CK29" s="365"/>
      <c r="CL29" s="365"/>
      <c r="CM29" s="365"/>
      <c r="CN29" s="365"/>
      <c r="CO29" s="365"/>
      <c r="CP29" s="365"/>
      <c r="CQ29" s="365"/>
      <c r="CR29" s="365"/>
      <c r="CS29" s="365"/>
      <c r="CT29" s="365"/>
      <c r="CU29" s="365"/>
      <c r="CV29" s="365"/>
      <c r="CW29" s="365"/>
      <c r="CX29" s="365"/>
      <c r="CY29" s="365"/>
      <c r="CZ29" s="365"/>
      <c r="DA29" s="365"/>
      <c r="DB29" s="365"/>
      <c r="DC29" s="365"/>
      <c r="DD29" s="365"/>
      <c r="DE29" s="366"/>
      <c r="DF29" s="369"/>
      <c r="DG29" s="370"/>
      <c r="DH29" s="370"/>
      <c r="DI29" s="370"/>
      <c r="DJ29" s="370"/>
      <c r="DK29" s="370"/>
      <c r="DL29" s="370"/>
      <c r="DM29" s="370"/>
      <c r="DN29" s="370"/>
      <c r="DO29" s="370"/>
      <c r="DP29" s="370"/>
      <c r="DQ29" s="370"/>
      <c r="DR29" s="370"/>
      <c r="DS29" s="370"/>
      <c r="DT29" s="370"/>
      <c r="DU29" s="370"/>
      <c r="DV29" s="370"/>
      <c r="DW29" s="370"/>
      <c r="DX29" s="370"/>
      <c r="DY29" s="370"/>
      <c r="DZ29" s="370"/>
      <c r="EA29" s="370"/>
      <c r="EB29" s="370"/>
      <c r="EC29" s="370"/>
      <c r="ED29" s="370"/>
      <c r="EE29" s="370"/>
      <c r="EF29" s="370"/>
      <c r="EG29" s="370"/>
      <c r="EH29" s="370"/>
      <c r="EI29" s="370"/>
      <c r="EJ29" s="370"/>
      <c r="EK29" s="370"/>
      <c r="EL29" s="370"/>
      <c r="EM29" s="370"/>
      <c r="EN29" s="370"/>
      <c r="EO29" s="370"/>
      <c r="EP29" s="370"/>
      <c r="EQ29" s="370"/>
      <c r="ER29" s="370"/>
      <c r="ES29" s="370"/>
      <c r="ET29" s="370"/>
      <c r="EU29" s="370"/>
      <c r="EV29" s="370"/>
      <c r="EW29" s="370"/>
      <c r="EX29" s="370"/>
      <c r="EY29" s="370"/>
      <c r="EZ29" s="370"/>
      <c r="FA29" s="370"/>
      <c r="FB29" s="370"/>
      <c r="FC29" s="370"/>
      <c r="FD29" s="370"/>
      <c r="FE29" s="370"/>
      <c r="FF29" s="370"/>
      <c r="FG29" s="371"/>
    </row>
    <row r="30" spans="1:1021">
      <c r="A30" s="369"/>
      <c r="B30" s="370"/>
      <c r="C30" s="370"/>
      <c r="D30" s="370"/>
      <c r="E30" s="370"/>
      <c r="F30" s="370"/>
      <c r="G30" s="370"/>
      <c r="H30" s="370"/>
      <c r="I30" s="370"/>
      <c r="J30" s="370"/>
      <c r="K30" s="370"/>
      <c r="L30" s="370"/>
      <c r="M30" s="370"/>
      <c r="N30" s="370"/>
      <c r="O30" s="370"/>
      <c r="P30" s="370"/>
      <c r="Q30" s="370"/>
      <c r="R30" s="370"/>
      <c r="S30" s="370"/>
      <c r="T30" s="370"/>
      <c r="U30" s="370"/>
      <c r="V30" s="370"/>
      <c r="W30" s="370"/>
      <c r="X30" s="370"/>
      <c r="Y30" s="370"/>
      <c r="Z30" s="370"/>
      <c r="AA30" s="370"/>
      <c r="AB30" s="370"/>
      <c r="AC30" s="370"/>
      <c r="AD30" s="370"/>
      <c r="AE30" s="370"/>
      <c r="AF30" s="370"/>
      <c r="AG30" s="370"/>
      <c r="AH30" s="370"/>
      <c r="AI30" s="370"/>
      <c r="AJ30" s="370"/>
      <c r="AK30" s="370"/>
      <c r="AL30" s="370"/>
      <c r="AM30" s="370"/>
      <c r="AN30" s="370"/>
      <c r="AO30" s="370"/>
      <c r="AP30" s="370"/>
      <c r="AQ30" s="370"/>
      <c r="AR30" s="370"/>
      <c r="AS30" s="370"/>
      <c r="AT30" s="370"/>
      <c r="AU30" s="370"/>
      <c r="AV30" s="370"/>
      <c r="AW30" s="371"/>
      <c r="AX30" s="378"/>
      <c r="AY30" s="379"/>
      <c r="AZ30" s="379"/>
      <c r="BA30" s="379"/>
      <c r="BB30" s="379"/>
      <c r="BC30" s="379"/>
      <c r="BD30" s="379"/>
      <c r="BE30" s="379"/>
      <c r="BF30" s="379"/>
      <c r="BG30" s="379"/>
      <c r="BH30" s="380"/>
      <c r="BI30" s="378"/>
      <c r="BJ30" s="379"/>
      <c r="BK30" s="379"/>
      <c r="BL30" s="379"/>
      <c r="BM30" s="379"/>
      <c r="BN30" s="379"/>
      <c r="BO30" s="379"/>
      <c r="BP30" s="379"/>
      <c r="BQ30" s="379"/>
      <c r="BR30" s="379"/>
      <c r="BS30" s="380"/>
      <c r="BT30" s="364"/>
      <c r="BU30" s="365"/>
      <c r="BV30" s="365"/>
      <c r="BW30" s="365"/>
      <c r="BX30" s="365"/>
      <c r="BY30" s="365"/>
      <c r="BZ30" s="365"/>
      <c r="CA30" s="365"/>
      <c r="CB30" s="365"/>
      <c r="CC30" s="365"/>
      <c r="CD30" s="366"/>
      <c r="CE30" s="364"/>
      <c r="CF30" s="365"/>
      <c r="CG30" s="365"/>
      <c r="CH30" s="365"/>
      <c r="CI30" s="365"/>
      <c r="CJ30" s="365"/>
      <c r="CK30" s="365"/>
      <c r="CL30" s="365"/>
      <c r="CM30" s="365"/>
      <c r="CN30" s="365"/>
      <c r="CO30" s="365"/>
      <c r="CP30" s="365"/>
      <c r="CQ30" s="365"/>
      <c r="CR30" s="365"/>
      <c r="CS30" s="365"/>
      <c r="CT30" s="365"/>
      <c r="CU30" s="365"/>
      <c r="CV30" s="365"/>
      <c r="CW30" s="365"/>
      <c r="CX30" s="365"/>
      <c r="CY30" s="365"/>
      <c r="CZ30" s="365"/>
      <c r="DA30" s="365"/>
      <c r="DB30" s="365"/>
      <c r="DC30" s="365"/>
      <c r="DD30" s="365"/>
      <c r="DE30" s="366"/>
      <c r="DF30" s="372"/>
      <c r="DG30" s="373"/>
      <c r="DH30" s="373"/>
      <c r="DI30" s="373"/>
      <c r="DJ30" s="373"/>
      <c r="DK30" s="373"/>
      <c r="DL30" s="373"/>
      <c r="DM30" s="373"/>
      <c r="DN30" s="373"/>
      <c r="DO30" s="373"/>
      <c r="DP30" s="373"/>
      <c r="DQ30" s="373"/>
      <c r="DR30" s="373"/>
      <c r="DS30" s="373"/>
      <c r="DT30" s="373"/>
      <c r="DU30" s="373"/>
      <c r="DV30" s="373"/>
      <c r="DW30" s="373"/>
      <c r="DX30" s="373"/>
      <c r="DY30" s="373"/>
      <c r="DZ30" s="373"/>
      <c r="EA30" s="373"/>
      <c r="EB30" s="373"/>
      <c r="EC30" s="373"/>
      <c r="ED30" s="373"/>
      <c r="EE30" s="373"/>
      <c r="EF30" s="373"/>
      <c r="EG30" s="373"/>
      <c r="EH30" s="373"/>
      <c r="EI30" s="373"/>
      <c r="EJ30" s="373"/>
      <c r="EK30" s="373"/>
      <c r="EL30" s="373"/>
      <c r="EM30" s="373"/>
      <c r="EN30" s="373"/>
      <c r="EO30" s="373"/>
      <c r="EP30" s="373"/>
      <c r="EQ30" s="373"/>
      <c r="ER30" s="373"/>
      <c r="ES30" s="373"/>
      <c r="ET30" s="373"/>
      <c r="EU30" s="373"/>
      <c r="EV30" s="373"/>
      <c r="EW30" s="373"/>
      <c r="EX30" s="373"/>
      <c r="EY30" s="373"/>
      <c r="EZ30" s="373"/>
      <c r="FA30" s="373"/>
      <c r="FB30" s="373"/>
      <c r="FC30" s="373"/>
      <c r="FD30" s="373"/>
      <c r="FE30" s="373"/>
      <c r="FF30" s="373"/>
      <c r="FG30" s="374"/>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c r="VT30" s="1"/>
      <c r="VU30" s="1"/>
      <c r="VV30" s="1"/>
      <c r="VW30" s="1"/>
      <c r="VX30" s="1"/>
      <c r="VY30" s="1"/>
      <c r="VZ30" s="1"/>
      <c r="WA30" s="1"/>
      <c r="WB30" s="1"/>
      <c r="WC30" s="1"/>
      <c r="WD30" s="1"/>
      <c r="WE30" s="1"/>
      <c r="WF30" s="1"/>
      <c r="WG30" s="1"/>
      <c r="WH30" s="1"/>
      <c r="WI30" s="1"/>
      <c r="WJ30" s="1"/>
      <c r="WK30" s="1"/>
      <c r="WL30" s="1"/>
      <c r="WM30" s="1"/>
      <c r="WN30" s="1"/>
      <c r="WO30" s="1"/>
      <c r="WP30" s="1"/>
      <c r="WQ30" s="1"/>
      <c r="WR30" s="1"/>
      <c r="WS30" s="1"/>
      <c r="WT30" s="1"/>
      <c r="WU30" s="1"/>
      <c r="WV30" s="1"/>
      <c r="WW30" s="1"/>
      <c r="WX30" s="1"/>
      <c r="WY30" s="1"/>
      <c r="WZ30" s="1"/>
      <c r="XA30" s="1"/>
      <c r="XB30" s="1"/>
      <c r="XC30" s="1"/>
      <c r="XD30" s="1"/>
      <c r="XE30" s="1"/>
      <c r="XF30" s="1"/>
      <c r="XG30" s="1"/>
      <c r="XH30" s="1"/>
      <c r="XI30" s="1"/>
      <c r="XJ30" s="1"/>
      <c r="XK30" s="1"/>
      <c r="XL30" s="1"/>
      <c r="XM30" s="1"/>
      <c r="XN30" s="1"/>
      <c r="XO30" s="1"/>
      <c r="XP30" s="1"/>
      <c r="XQ30" s="1"/>
      <c r="XR30" s="1"/>
      <c r="XS30" s="1"/>
      <c r="XT30" s="1"/>
      <c r="XU30" s="1"/>
      <c r="XV30" s="1"/>
      <c r="XW30" s="1"/>
      <c r="XX30" s="1"/>
      <c r="XY30" s="1"/>
      <c r="XZ30" s="1"/>
      <c r="YA30" s="1"/>
      <c r="YB30" s="1"/>
      <c r="YC30" s="1"/>
      <c r="YD30" s="1"/>
      <c r="YE30" s="1"/>
      <c r="YF30" s="1"/>
      <c r="YG30" s="1"/>
      <c r="YH30" s="1"/>
      <c r="YI30" s="1"/>
      <c r="YJ30" s="1"/>
      <c r="YK30" s="1"/>
      <c r="YL30" s="1"/>
      <c r="YM30" s="1"/>
      <c r="YN30" s="1"/>
      <c r="YO30" s="1"/>
      <c r="YP30" s="1"/>
      <c r="YQ30" s="1"/>
      <c r="YR30" s="1"/>
      <c r="YS30" s="1"/>
      <c r="YT30" s="1"/>
      <c r="YU30" s="1"/>
      <c r="YV30" s="1"/>
      <c r="YW30" s="1"/>
      <c r="YX30" s="1"/>
      <c r="YY30" s="1"/>
      <c r="YZ30" s="1"/>
      <c r="ZA30" s="1"/>
      <c r="ZB30" s="1"/>
      <c r="ZC30" s="1"/>
      <c r="ZD30" s="1"/>
      <c r="ZE30" s="1"/>
      <c r="ZF30" s="1"/>
      <c r="ZG30" s="1"/>
      <c r="ZH30" s="1"/>
      <c r="ZI30" s="1"/>
      <c r="ZJ30" s="1"/>
      <c r="ZK30" s="1"/>
      <c r="ZL30" s="1"/>
      <c r="ZM30" s="1"/>
      <c r="ZN30" s="1"/>
      <c r="ZO30" s="1"/>
      <c r="ZP30" s="1"/>
      <c r="ZQ30" s="1"/>
      <c r="ZR30" s="1"/>
      <c r="ZS30" s="1"/>
      <c r="ZT30" s="1"/>
      <c r="ZU30" s="1"/>
      <c r="ZV30" s="1"/>
      <c r="ZW30" s="1"/>
      <c r="ZX30" s="1"/>
      <c r="ZY30" s="1"/>
      <c r="ZZ30" s="1"/>
      <c r="AAA30" s="1"/>
      <c r="AAB30" s="1"/>
      <c r="AAC30" s="1"/>
      <c r="AAD30" s="1"/>
      <c r="AAE30" s="1"/>
      <c r="AAF30" s="1"/>
      <c r="AAG30" s="1"/>
      <c r="AAH30" s="1"/>
      <c r="AAI30" s="1"/>
      <c r="AAJ30" s="1"/>
      <c r="AAK30" s="1"/>
      <c r="AAL30" s="1"/>
      <c r="AAM30" s="1"/>
      <c r="AAN30" s="1"/>
      <c r="AAO30" s="1"/>
      <c r="AAP30" s="1"/>
      <c r="AAQ30" s="1"/>
      <c r="AAR30" s="1"/>
      <c r="AAS30" s="1"/>
      <c r="AAT30" s="1"/>
      <c r="AAU30" s="1"/>
      <c r="AAV30" s="1"/>
      <c r="AAW30" s="1"/>
      <c r="AAX30" s="1"/>
      <c r="AAY30" s="1"/>
      <c r="AAZ30" s="1"/>
      <c r="ABA30" s="1"/>
      <c r="ABB30" s="1"/>
      <c r="ABC30" s="1"/>
      <c r="ABD30" s="1"/>
      <c r="ABE30" s="1"/>
      <c r="ABF30" s="1"/>
      <c r="ABG30" s="1"/>
      <c r="ABH30" s="1"/>
      <c r="ABI30" s="1"/>
      <c r="ABJ30" s="1"/>
      <c r="ABK30" s="1"/>
      <c r="ABL30" s="1"/>
      <c r="ABM30" s="1"/>
      <c r="ABN30" s="1"/>
      <c r="ABO30" s="1"/>
      <c r="ABP30" s="1"/>
      <c r="ABQ30" s="1"/>
      <c r="ABR30" s="1"/>
      <c r="ABS30" s="1"/>
      <c r="ABT30" s="1"/>
      <c r="ABU30" s="1"/>
      <c r="ABV30" s="1"/>
      <c r="ABW30" s="1"/>
      <c r="ABX30" s="1"/>
      <c r="ABY30" s="1"/>
      <c r="ABZ30" s="1"/>
      <c r="ACA30" s="1"/>
      <c r="ACB30" s="1"/>
      <c r="ACC30" s="1"/>
      <c r="ACD30" s="1"/>
      <c r="ACE30" s="1"/>
      <c r="ACF30" s="1"/>
      <c r="ACG30" s="1"/>
      <c r="ACH30" s="1"/>
      <c r="ACI30" s="1"/>
      <c r="ACJ30" s="1"/>
      <c r="ACK30" s="1"/>
      <c r="ACL30" s="1"/>
      <c r="ACM30" s="1"/>
      <c r="ACN30" s="1"/>
      <c r="ACO30" s="1"/>
      <c r="ACP30" s="1"/>
      <c r="ACQ30" s="1"/>
      <c r="ACR30" s="1"/>
      <c r="ACS30" s="1"/>
      <c r="ACT30" s="1"/>
      <c r="ACU30" s="1"/>
      <c r="ACV30" s="1"/>
      <c r="ACW30" s="1"/>
      <c r="ACX30" s="1"/>
      <c r="ACY30" s="1"/>
      <c r="ACZ30" s="1"/>
      <c r="ADA30" s="1"/>
      <c r="ADB30" s="1"/>
      <c r="ADC30" s="1"/>
      <c r="ADD30" s="1"/>
      <c r="ADE30" s="1"/>
      <c r="ADF30" s="1"/>
      <c r="ADG30" s="1"/>
      <c r="ADH30" s="1"/>
      <c r="ADI30" s="1"/>
      <c r="ADJ30" s="1"/>
      <c r="ADK30" s="1"/>
      <c r="ADL30" s="1"/>
      <c r="ADM30" s="1"/>
      <c r="ADN30" s="1"/>
      <c r="ADO30" s="1"/>
      <c r="ADP30" s="1"/>
      <c r="ADQ30" s="1"/>
      <c r="ADR30" s="1"/>
      <c r="ADS30" s="1"/>
      <c r="ADT30" s="1"/>
      <c r="ADU30" s="1"/>
      <c r="ADV30" s="1"/>
      <c r="ADW30" s="1"/>
      <c r="ADX30" s="1"/>
      <c r="ADY30" s="1"/>
      <c r="ADZ30" s="1"/>
      <c r="AEA30" s="1"/>
      <c r="AEB30" s="1"/>
      <c r="AEC30" s="1"/>
      <c r="AED30" s="1"/>
      <c r="AEE30" s="1"/>
      <c r="AEF30" s="1"/>
      <c r="AEG30" s="1"/>
      <c r="AEH30" s="1"/>
      <c r="AEI30" s="1"/>
      <c r="AEJ30" s="1"/>
      <c r="AEK30" s="1"/>
      <c r="AEL30" s="1"/>
      <c r="AEM30" s="1"/>
      <c r="AEN30" s="1"/>
      <c r="AEO30" s="1"/>
      <c r="AEP30" s="1"/>
      <c r="AEQ30" s="1"/>
      <c r="AER30" s="1"/>
      <c r="AES30" s="1"/>
      <c r="AET30" s="1"/>
      <c r="AEU30" s="1"/>
      <c r="AEV30" s="1"/>
      <c r="AEW30" s="1"/>
      <c r="AEX30" s="1"/>
      <c r="AEY30" s="1"/>
      <c r="AEZ30" s="1"/>
      <c r="AFA30" s="1"/>
      <c r="AFB30" s="1"/>
      <c r="AFC30" s="1"/>
      <c r="AFD30" s="1"/>
      <c r="AFE30" s="1"/>
      <c r="AFF30" s="1"/>
      <c r="AFG30" s="1"/>
      <c r="AFH30" s="1"/>
      <c r="AFI30" s="1"/>
      <c r="AFJ30" s="1"/>
      <c r="AFK30" s="1"/>
      <c r="AFL30" s="1"/>
      <c r="AFM30" s="1"/>
      <c r="AFN30" s="1"/>
      <c r="AFO30" s="1"/>
      <c r="AFP30" s="1"/>
      <c r="AFQ30" s="1"/>
      <c r="AFR30" s="1"/>
      <c r="AFS30" s="1"/>
      <c r="AFT30" s="1"/>
      <c r="AFU30" s="1"/>
      <c r="AFV30" s="1"/>
      <c r="AFW30" s="1"/>
      <c r="AFX30" s="1"/>
      <c r="AFY30" s="1"/>
      <c r="AFZ30" s="1"/>
      <c r="AGA30" s="1"/>
      <c r="AGB30" s="1"/>
      <c r="AGC30" s="1"/>
      <c r="AGD30" s="1"/>
      <c r="AGE30" s="1"/>
      <c r="AGF30" s="1"/>
      <c r="AGG30" s="1"/>
      <c r="AGH30" s="1"/>
      <c r="AGI30" s="1"/>
      <c r="AGJ30" s="1"/>
      <c r="AGK30" s="1"/>
      <c r="AGL30" s="1"/>
      <c r="AGM30" s="1"/>
      <c r="AGN30" s="1"/>
      <c r="AGO30" s="1"/>
      <c r="AGP30" s="1"/>
      <c r="AGQ30" s="1"/>
      <c r="AGR30" s="1"/>
      <c r="AGS30" s="1"/>
      <c r="AGT30" s="1"/>
      <c r="AGU30" s="1"/>
      <c r="AGV30" s="1"/>
      <c r="AGW30" s="1"/>
      <c r="AGX30" s="1"/>
      <c r="AGY30" s="1"/>
      <c r="AGZ30" s="1"/>
      <c r="AHA30" s="1"/>
      <c r="AHB30" s="1"/>
      <c r="AHC30" s="1"/>
      <c r="AHD30" s="1"/>
      <c r="AHE30" s="1"/>
      <c r="AHF30" s="1"/>
      <c r="AHG30" s="1"/>
      <c r="AHH30" s="1"/>
      <c r="AHI30" s="1"/>
      <c r="AHJ30" s="1"/>
      <c r="AHK30" s="1"/>
      <c r="AHL30" s="1"/>
      <c r="AHM30" s="1"/>
      <c r="AHN30" s="1"/>
      <c r="AHO30" s="1"/>
      <c r="AHP30" s="1"/>
      <c r="AHQ30" s="1"/>
      <c r="AHR30" s="1"/>
      <c r="AHS30" s="1"/>
      <c r="AHT30" s="1"/>
      <c r="AHU30" s="1"/>
      <c r="AHV30" s="1"/>
      <c r="AHW30" s="1"/>
      <c r="AHX30" s="1"/>
      <c r="AHY30" s="1"/>
      <c r="AHZ30" s="1"/>
      <c r="AIA30" s="1"/>
      <c r="AIB30" s="1"/>
      <c r="AIC30" s="1"/>
      <c r="AID30" s="1"/>
      <c r="AIE30" s="1"/>
      <c r="AIF30" s="1"/>
      <c r="AIG30" s="1"/>
      <c r="AIH30" s="1"/>
      <c r="AII30" s="1"/>
      <c r="AIJ30" s="1"/>
      <c r="AIK30" s="1"/>
      <c r="AIL30" s="1"/>
      <c r="AIM30" s="1"/>
      <c r="AIN30" s="1"/>
      <c r="AIO30" s="1"/>
      <c r="AIP30" s="1"/>
      <c r="AIQ30" s="1"/>
      <c r="AIR30" s="1"/>
      <c r="AIS30" s="1"/>
      <c r="AIT30" s="1"/>
      <c r="AIU30" s="1"/>
      <c r="AIV30" s="1"/>
      <c r="AIW30" s="1"/>
      <c r="AIX30" s="1"/>
      <c r="AIY30" s="1"/>
      <c r="AIZ30" s="1"/>
      <c r="AJA30" s="1"/>
      <c r="AJB30" s="1"/>
      <c r="AJC30" s="1"/>
      <c r="AJD30" s="1"/>
      <c r="AJE30" s="1"/>
      <c r="AJF30" s="1"/>
      <c r="AJG30" s="1"/>
      <c r="AJH30" s="1"/>
      <c r="AJI30" s="1"/>
      <c r="AJJ30" s="1"/>
      <c r="AJK30" s="1"/>
      <c r="AJL30" s="1"/>
      <c r="AJM30" s="1"/>
      <c r="AJN30" s="1"/>
      <c r="AJO30" s="1"/>
      <c r="AJP30" s="1"/>
      <c r="AJQ30" s="1"/>
      <c r="AJR30" s="1"/>
      <c r="AJS30" s="1"/>
      <c r="AJT30" s="1"/>
      <c r="AJU30" s="1"/>
      <c r="AJV30" s="1"/>
      <c r="AJW30" s="1"/>
      <c r="AJX30" s="1"/>
      <c r="AJY30" s="1"/>
      <c r="AJZ30" s="1"/>
      <c r="AKA30" s="1"/>
      <c r="AKB30" s="1"/>
      <c r="AKC30" s="1"/>
      <c r="AKD30" s="1"/>
      <c r="AKE30" s="1"/>
      <c r="AKF30" s="1"/>
      <c r="AKG30" s="1"/>
      <c r="AKH30" s="1"/>
      <c r="AKI30" s="1"/>
      <c r="AKJ30" s="1"/>
      <c r="AKK30" s="1"/>
      <c r="AKL30" s="1"/>
      <c r="AKM30" s="1"/>
      <c r="AKN30" s="1"/>
      <c r="AKO30" s="1"/>
      <c r="AKP30" s="1"/>
      <c r="AKQ30" s="1"/>
      <c r="AKR30" s="1"/>
      <c r="AKS30" s="1"/>
      <c r="AKT30" s="1"/>
      <c r="AKU30" s="1"/>
      <c r="AKV30" s="1"/>
      <c r="AKW30" s="1"/>
      <c r="AKX30" s="1"/>
      <c r="AKY30" s="1"/>
      <c r="AKZ30" s="1"/>
      <c r="ALA30" s="1"/>
      <c r="ALB30" s="1"/>
      <c r="ALC30" s="1"/>
      <c r="ALD30" s="1"/>
      <c r="ALE30" s="1"/>
      <c r="ALF30" s="1"/>
      <c r="ALG30" s="1"/>
      <c r="ALH30" s="1"/>
      <c r="ALI30" s="1"/>
      <c r="ALJ30" s="1"/>
      <c r="ALK30" s="1"/>
      <c r="ALL30" s="1"/>
      <c r="ALM30" s="1"/>
      <c r="ALN30" s="1"/>
      <c r="ALO30" s="1"/>
      <c r="ALP30" s="1"/>
      <c r="ALQ30" s="1"/>
      <c r="ALR30" s="1"/>
      <c r="ALS30" s="1"/>
      <c r="ALT30" s="1"/>
      <c r="ALU30" s="1"/>
      <c r="ALV30" s="1"/>
      <c r="ALW30" s="1"/>
      <c r="ALX30" s="1"/>
      <c r="ALY30" s="1"/>
      <c r="ALZ30" s="1"/>
      <c r="AMA30" s="1"/>
      <c r="AMB30" s="1"/>
      <c r="AMC30" s="1"/>
      <c r="AMD30" s="1"/>
      <c r="AME30" s="1"/>
      <c r="AMF30" s="1"/>
      <c r="AMG30" s="1"/>
    </row>
    <row r="31" spans="1:1021">
      <c r="A31" s="372"/>
      <c r="B31" s="373"/>
      <c r="C31" s="373"/>
      <c r="D31" s="373"/>
      <c r="E31" s="373"/>
      <c r="F31" s="373"/>
      <c r="G31" s="373"/>
      <c r="H31" s="373"/>
      <c r="I31" s="373"/>
      <c r="J31" s="373"/>
      <c r="K31" s="373"/>
      <c r="L31" s="373"/>
      <c r="M31" s="373"/>
      <c r="N31" s="373"/>
      <c r="O31" s="373"/>
      <c r="P31" s="373"/>
      <c r="Q31" s="373"/>
      <c r="R31" s="373"/>
      <c r="S31" s="373"/>
      <c r="T31" s="373"/>
      <c r="U31" s="373"/>
      <c r="V31" s="373"/>
      <c r="W31" s="373"/>
      <c r="X31" s="373"/>
      <c r="Y31" s="373"/>
      <c r="Z31" s="373"/>
      <c r="AA31" s="373"/>
      <c r="AB31" s="373"/>
      <c r="AC31" s="373"/>
      <c r="AD31" s="373"/>
      <c r="AE31" s="373"/>
      <c r="AF31" s="373"/>
      <c r="AG31" s="373"/>
      <c r="AH31" s="373"/>
      <c r="AI31" s="373"/>
      <c r="AJ31" s="373"/>
      <c r="AK31" s="373"/>
      <c r="AL31" s="373"/>
      <c r="AM31" s="373"/>
      <c r="AN31" s="373"/>
      <c r="AO31" s="373"/>
      <c r="AP31" s="373"/>
      <c r="AQ31" s="373"/>
      <c r="AR31" s="373"/>
      <c r="AS31" s="373"/>
      <c r="AT31" s="373"/>
      <c r="AU31" s="373"/>
      <c r="AV31" s="373"/>
      <c r="AW31" s="374"/>
      <c r="AX31" s="381"/>
      <c r="AY31" s="382"/>
      <c r="AZ31" s="382"/>
      <c r="BA31" s="382"/>
      <c r="BB31" s="382"/>
      <c r="BC31" s="382"/>
      <c r="BD31" s="382"/>
      <c r="BE31" s="382"/>
      <c r="BF31" s="382"/>
      <c r="BG31" s="382"/>
      <c r="BH31" s="383"/>
      <c r="BI31" s="381"/>
      <c r="BJ31" s="382"/>
      <c r="BK31" s="382"/>
      <c r="BL31" s="382"/>
      <c r="BM31" s="382"/>
      <c r="BN31" s="382"/>
      <c r="BO31" s="382"/>
      <c r="BP31" s="382"/>
      <c r="BQ31" s="382"/>
      <c r="BR31" s="382"/>
      <c r="BS31" s="383"/>
      <c r="BT31" s="364" t="s">
        <v>466</v>
      </c>
      <c r="BU31" s="365"/>
      <c r="BV31" s="365"/>
      <c r="BW31" s="365"/>
      <c r="BX31" s="365"/>
      <c r="BY31" s="365"/>
      <c r="BZ31" s="365"/>
      <c r="CA31" s="365"/>
      <c r="CB31" s="365"/>
      <c r="CC31" s="365"/>
      <c r="CD31" s="366"/>
      <c r="CE31" s="364" t="s">
        <v>467</v>
      </c>
      <c r="CF31" s="365"/>
      <c r="CG31" s="365"/>
      <c r="CH31" s="365"/>
      <c r="CI31" s="365"/>
      <c r="CJ31" s="365"/>
      <c r="CK31" s="365"/>
      <c r="CL31" s="365"/>
      <c r="CM31" s="365"/>
      <c r="CN31" s="365"/>
      <c r="CO31" s="365"/>
      <c r="CP31" s="365"/>
      <c r="CQ31" s="365"/>
      <c r="CR31" s="365"/>
      <c r="CS31" s="365"/>
      <c r="CT31" s="365"/>
      <c r="CU31" s="365"/>
      <c r="CV31" s="365"/>
      <c r="CW31" s="365"/>
      <c r="CX31" s="365"/>
      <c r="CY31" s="365"/>
      <c r="CZ31" s="365"/>
      <c r="DA31" s="365"/>
      <c r="DB31" s="365"/>
      <c r="DC31" s="365"/>
      <c r="DD31" s="365"/>
      <c r="DE31" s="366"/>
      <c r="DF31" s="364" t="s">
        <v>468</v>
      </c>
      <c r="DG31" s="365"/>
      <c r="DH31" s="365"/>
      <c r="DI31" s="365"/>
      <c r="DJ31" s="365"/>
      <c r="DK31" s="365"/>
      <c r="DL31" s="365"/>
      <c r="DM31" s="365"/>
      <c r="DN31" s="365"/>
      <c r="DO31" s="365"/>
      <c r="DP31" s="365"/>
      <c r="DQ31" s="365"/>
      <c r="DR31" s="365"/>
      <c r="DS31" s="365"/>
      <c r="DT31" s="365"/>
      <c r="DU31" s="365"/>
      <c r="DV31" s="365"/>
      <c r="DW31" s="365"/>
      <c r="DX31" s="365"/>
      <c r="DY31" s="365"/>
      <c r="DZ31" s="365"/>
      <c r="EA31" s="365"/>
      <c r="EB31" s="365"/>
      <c r="EC31" s="365"/>
      <c r="ED31" s="365"/>
      <c r="EE31" s="365"/>
      <c r="EF31" s="365"/>
      <c r="EG31" s="365"/>
      <c r="EH31" s="366"/>
      <c r="EI31" s="364" t="s">
        <v>469</v>
      </c>
      <c r="EJ31" s="365"/>
      <c r="EK31" s="365"/>
      <c r="EL31" s="365"/>
      <c r="EM31" s="365"/>
      <c r="EN31" s="365"/>
      <c r="EO31" s="365"/>
      <c r="EP31" s="365"/>
      <c r="EQ31" s="365"/>
      <c r="ER31" s="365"/>
      <c r="ES31" s="365"/>
      <c r="ET31" s="365"/>
      <c r="EU31" s="365"/>
      <c r="EV31" s="365"/>
      <c r="EW31" s="365"/>
      <c r="EX31" s="365"/>
      <c r="EY31" s="365"/>
      <c r="EZ31" s="365"/>
      <c r="FA31" s="365"/>
      <c r="FB31" s="365"/>
      <c r="FC31" s="365"/>
      <c r="FD31" s="365"/>
      <c r="FE31" s="365"/>
      <c r="FF31" s="365"/>
      <c r="FG31" s="366"/>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c r="VT31" s="1"/>
      <c r="VU31" s="1"/>
      <c r="VV31" s="1"/>
      <c r="VW31" s="1"/>
      <c r="VX31" s="1"/>
      <c r="VY31" s="1"/>
      <c r="VZ31" s="1"/>
      <c r="WA31" s="1"/>
      <c r="WB31" s="1"/>
      <c r="WC31" s="1"/>
      <c r="WD31" s="1"/>
      <c r="WE31" s="1"/>
      <c r="WF31" s="1"/>
      <c r="WG31" s="1"/>
      <c r="WH31" s="1"/>
      <c r="WI31" s="1"/>
      <c r="WJ31" s="1"/>
      <c r="WK31" s="1"/>
      <c r="WL31" s="1"/>
      <c r="WM31" s="1"/>
      <c r="WN31" s="1"/>
      <c r="WO31" s="1"/>
      <c r="WP31" s="1"/>
      <c r="WQ31" s="1"/>
      <c r="WR31" s="1"/>
      <c r="WS31" s="1"/>
      <c r="WT31" s="1"/>
      <c r="WU31" s="1"/>
      <c r="WV31" s="1"/>
      <c r="WW31" s="1"/>
      <c r="WX31" s="1"/>
      <c r="WY31" s="1"/>
      <c r="WZ31" s="1"/>
      <c r="XA31" s="1"/>
      <c r="XB31" s="1"/>
      <c r="XC31" s="1"/>
      <c r="XD31" s="1"/>
      <c r="XE31" s="1"/>
      <c r="XF31" s="1"/>
      <c r="XG31" s="1"/>
      <c r="XH31" s="1"/>
      <c r="XI31" s="1"/>
      <c r="XJ31" s="1"/>
      <c r="XK31" s="1"/>
      <c r="XL31" s="1"/>
      <c r="XM31" s="1"/>
      <c r="XN31" s="1"/>
      <c r="XO31" s="1"/>
      <c r="XP31" s="1"/>
      <c r="XQ31" s="1"/>
      <c r="XR31" s="1"/>
      <c r="XS31" s="1"/>
      <c r="XT31" s="1"/>
      <c r="XU31" s="1"/>
      <c r="XV31" s="1"/>
      <c r="XW31" s="1"/>
      <c r="XX31" s="1"/>
      <c r="XY31" s="1"/>
      <c r="XZ31" s="1"/>
      <c r="YA31" s="1"/>
      <c r="YB31" s="1"/>
      <c r="YC31" s="1"/>
      <c r="YD31" s="1"/>
      <c r="YE31" s="1"/>
      <c r="YF31" s="1"/>
      <c r="YG31" s="1"/>
      <c r="YH31" s="1"/>
      <c r="YI31" s="1"/>
      <c r="YJ31" s="1"/>
      <c r="YK31" s="1"/>
      <c r="YL31" s="1"/>
      <c r="YM31" s="1"/>
      <c r="YN31" s="1"/>
      <c r="YO31" s="1"/>
      <c r="YP31" s="1"/>
      <c r="YQ31" s="1"/>
      <c r="YR31" s="1"/>
      <c r="YS31" s="1"/>
      <c r="YT31" s="1"/>
      <c r="YU31" s="1"/>
      <c r="YV31" s="1"/>
      <c r="YW31" s="1"/>
      <c r="YX31" s="1"/>
      <c r="YY31" s="1"/>
      <c r="YZ31" s="1"/>
      <c r="ZA31" s="1"/>
      <c r="ZB31" s="1"/>
      <c r="ZC31" s="1"/>
      <c r="ZD31" s="1"/>
      <c r="ZE31" s="1"/>
      <c r="ZF31" s="1"/>
      <c r="ZG31" s="1"/>
      <c r="ZH31" s="1"/>
      <c r="ZI31" s="1"/>
      <c r="ZJ31" s="1"/>
      <c r="ZK31" s="1"/>
      <c r="ZL31" s="1"/>
      <c r="ZM31" s="1"/>
      <c r="ZN31" s="1"/>
      <c r="ZO31" s="1"/>
      <c r="ZP31" s="1"/>
      <c r="ZQ31" s="1"/>
      <c r="ZR31" s="1"/>
      <c r="ZS31" s="1"/>
      <c r="ZT31" s="1"/>
      <c r="ZU31" s="1"/>
      <c r="ZV31" s="1"/>
      <c r="ZW31" s="1"/>
      <c r="ZX31" s="1"/>
      <c r="ZY31" s="1"/>
      <c r="ZZ31" s="1"/>
      <c r="AAA31" s="1"/>
      <c r="AAB31" s="1"/>
      <c r="AAC31" s="1"/>
      <c r="AAD31" s="1"/>
      <c r="AAE31" s="1"/>
      <c r="AAF31" s="1"/>
      <c r="AAG31" s="1"/>
      <c r="AAH31" s="1"/>
      <c r="AAI31" s="1"/>
      <c r="AAJ31" s="1"/>
      <c r="AAK31" s="1"/>
      <c r="AAL31" s="1"/>
      <c r="AAM31" s="1"/>
      <c r="AAN31" s="1"/>
      <c r="AAO31" s="1"/>
      <c r="AAP31" s="1"/>
      <c r="AAQ31" s="1"/>
      <c r="AAR31" s="1"/>
      <c r="AAS31" s="1"/>
      <c r="AAT31" s="1"/>
      <c r="AAU31" s="1"/>
      <c r="AAV31" s="1"/>
      <c r="AAW31" s="1"/>
      <c r="AAX31" s="1"/>
      <c r="AAY31" s="1"/>
      <c r="AAZ31" s="1"/>
      <c r="ABA31" s="1"/>
      <c r="ABB31" s="1"/>
      <c r="ABC31" s="1"/>
      <c r="ABD31" s="1"/>
      <c r="ABE31" s="1"/>
      <c r="ABF31" s="1"/>
      <c r="ABG31" s="1"/>
      <c r="ABH31" s="1"/>
      <c r="ABI31" s="1"/>
      <c r="ABJ31" s="1"/>
      <c r="ABK31" s="1"/>
      <c r="ABL31" s="1"/>
      <c r="ABM31" s="1"/>
      <c r="ABN31" s="1"/>
      <c r="ABO31" s="1"/>
      <c r="ABP31" s="1"/>
      <c r="ABQ31" s="1"/>
      <c r="ABR31" s="1"/>
      <c r="ABS31" s="1"/>
      <c r="ABT31" s="1"/>
      <c r="ABU31" s="1"/>
      <c r="ABV31" s="1"/>
      <c r="ABW31" s="1"/>
      <c r="ABX31" s="1"/>
      <c r="ABY31" s="1"/>
      <c r="ABZ31" s="1"/>
      <c r="ACA31" s="1"/>
      <c r="ACB31" s="1"/>
      <c r="ACC31" s="1"/>
      <c r="ACD31" s="1"/>
      <c r="ACE31" s="1"/>
      <c r="ACF31" s="1"/>
      <c r="ACG31" s="1"/>
      <c r="ACH31" s="1"/>
      <c r="ACI31" s="1"/>
      <c r="ACJ31" s="1"/>
      <c r="ACK31" s="1"/>
      <c r="ACL31" s="1"/>
      <c r="ACM31" s="1"/>
      <c r="ACN31" s="1"/>
      <c r="ACO31" s="1"/>
      <c r="ACP31" s="1"/>
      <c r="ACQ31" s="1"/>
      <c r="ACR31" s="1"/>
      <c r="ACS31" s="1"/>
      <c r="ACT31" s="1"/>
      <c r="ACU31" s="1"/>
      <c r="ACV31" s="1"/>
      <c r="ACW31" s="1"/>
      <c r="ACX31" s="1"/>
      <c r="ACY31" s="1"/>
      <c r="ACZ31" s="1"/>
      <c r="ADA31" s="1"/>
      <c r="ADB31" s="1"/>
      <c r="ADC31" s="1"/>
      <c r="ADD31" s="1"/>
      <c r="ADE31" s="1"/>
      <c r="ADF31" s="1"/>
      <c r="ADG31" s="1"/>
      <c r="ADH31" s="1"/>
      <c r="ADI31" s="1"/>
      <c r="ADJ31" s="1"/>
      <c r="ADK31" s="1"/>
      <c r="ADL31" s="1"/>
      <c r="ADM31" s="1"/>
      <c r="ADN31" s="1"/>
      <c r="ADO31" s="1"/>
      <c r="ADP31" s="1"/>
      <c r="ADQ31" s="1"/>
      <c r="ADR31" s="1"/>
      <c r="ADS31" s="1"/>
      <c r="ADT31" s="1"/>
      <c r="ADU31" s="1"/>
      <c r="ADV31" s="1"/>
      <c r="ADW31" s="1"/>
      <c r="ADX31" s="1"/>
      <c r="ADY31" s="1"/>
      <c r="ADZ31" s="1"/>
      <c r="AEA31" s="1"/>
      <c r="AEB31" s="1"/>
      <c r="AEC31" s="1"/>
      <c r="AED31" s="1"/>
      <c r="AEE31" s="1"/>
      <c r="AEF31" s="1"/>
      <c r="AEG31" s="1"/>
      <c r="AEH31" s="1"/>
      <c r="AEI31" s="1"/>
      <c r="AEJ31" s="1"/>
      <c r="AEK31" s="1"/>
      <c r="AEL31" s="1"/>
      <c r="AEM31" s="1"/>
      <c r="AEN31" s="1"/>
      <c r="AEO31" s="1"/>
      <c r="AEP31" s="1"/>
      <c r="AEQ31" s="1"/>
      <c r="AER31" s="1"/>
      <c r="AES31" s="1"/>
      <c r="AET31" s="1"/>
      <c r="AEU31" s="1"/>
      <c r="AEV31" s="1"/>
      <c r="AEW31" s="1"/>
      <c r="AEX31" s="1"/>
      <c r="AEY31" s="1"/>
      <c r="AEZ31" s="1"/>
      <c r="AFA31" s="1"/>
      <c r="AFB31" s="1"/>
      <c r="AFC31" s="1"/>
      <c r="AFD31" s="1"/>
      <c r="AFE31" s="1"/>
      <c r="AFF31" s="1"/>
      <c r="AFG31" s="1"/>
      <c r="AFH31" s="1"/>
      <c r="AFI31" s="1"/>
      <c r="AFJ31" s="1"/>
      <c r="AFK31" s="1"/>
      <c r="AFL31" s="1"/>
      <c r="AFM31" s="1"/>
      <c r="AFN31" s="1"/>
      <c r="AFO31" s="1"/>
      <c r="AFP31" s="1"/>
      <c r="AFQ31" s="1"/>
      <c r="AFR31" s="1"/>
      <c r="AFS31" s="1"/>
      <c r="AFT31" s="1"/>
      <c r="AFU31" s="1"/>
      <c r="AFV31" s="1"/>
      <c r="AFW31" s="1"/>
      <c r="AFX31" s="1"/>
      <c r="AFY31" s="1"/>
      <c r="AFZ31" s="1"/>
      <c r="AGA31" s="1"/>
      <c r="AGB31" s="1"/>
      <c r="AGC31" s="1"/>
      <c r="AGD31" s="1"/>
      <c r="AGE31" s="1"/>
      <c r="AGF31" s="1"/>
      <c r="AGG31" s="1"/>
      <c r="AGH31" s="1"/>
      <c r="AGI31" s="1"/>
      <c r="AGJ31" s="1"/>
      <c r="AGK31" s="1"/>
      <c r="AGL31" s="1"/>
      <c r="AGM31" s="1"/>
      <c r="AGN31" s="1"/>
      <c r="AGO31" s="1"/>
      <c r="AGP31" s="1"/>
      <c r="AGQ31" s="1"/>
      <c r="AGR31" s="1"/>
      <c r="AGS31" s="1"/>
      <c r="AGT31" s="1"/>
      <c r="AGU31" s="1"/>
      <c r="AGV31" s="1"/>
      <c r="AGW31" s="1"/>
      <c r="AGX31" s="1"/>
      <c r="AGY31" s="1"/>
      <c r="AGZ31" s="1"/>
      <c r="AHA31" s="1"/>
      <c r="AHB31" s="1"/>
      <c r="AHC31" s="1"/>
      <c r="AHD31" s="1"/>
      <c r="AHE31" s="1"/>
      <c r="AHF31" s="1"/>
      <c r="AHG31" s="1"/>
      <c r="AHH31" s="1"/>
      <c r="AHI31" s="1"/>
      <c r="AHJ31" s="1"/>
      <c r="AHK31" s="1"/>
      <c r="AHL31" s="1"/>
      <c r="AHM31" s="1"/>
      <c r="AHN31" s="1"/>
      <c r="AHO31" s="1"/>
      <c r="AHP31" s="1"/>
      <c r="AHQ31" s="1"/>
      <c r="AHR31" s="1"/>
      <c r="AHS31" s="1"/>
      <c r="AHT31" s="1"/>
      <c r="AHU31" s="1"/>
      <c r="AHV31" s="1"/>
      <c r="AHW31" s="1"/>
      <c r="AHX31" s="1"/>
      <c r="AHY31" s="1"/>
      <c r="AHZ31" s="1"/>
      <c r="AIA31" s="1"/>
      <c r="AIB31" s="1"/>
      <c r="AIC31" s="1"/>
      <c r="AID31" s="1"/>
      <c r="AIE31" s="1"/>
      <c r="AIF31" s="1"/>
      <c r="AIG31" s="1"/>
      <c r="AIH31" s="1"/>
      <c r="AII31" s="1"/>
      <c r="AIJ31" s="1"/>
      <c r="AIK31" s="1"/>
      <c r="AIL31" s="1"/>
      <c r="AIM31" s="1"/>
      <c r="AIN31" s="1"/>
      <c r="AIO31" s="1"/>
      <c r="AIP31" s="1"/>
      <c r="AIQ31" s="1"/>
      <c r="AIR31" s="1"/>
      <c r="AIS31" s="1"/>
      <c r="AIT31" s="1"/>
      <c r="AIU31" s="1"/>
      <c r="AIV31" s="1"/>
      <c r="AIW31" s="1"/>
      <c r="AIX31" s="1"/>
      <c r="AIY31" s="1"/>
      <c r="AIZ31" s="1"/>
      <c r="AJA31" s="1"/>
      <c r="AJB31" s="1"/>
      <c r="AJC31" s="1"/>
      <c r="AJD31" s="1"/>
      <c r="AJE31" s="1"/>
      <c r="AJF31" s="1"/>
      <c r="AJG31" s="1"/>
      <c r="AJH31" s="1"/>
      <c r="AJI31" s="1"/>
      <c r="AJJ31" s="1"/>
      <c r="AJK31" s="1"/>
      <c r="AJL31" s="1"/>
      <c r="AJM31" s="1"/>
      <c r="AJN31" s="1"/>
      <c r="AJO31" s="1"/>
      <c r="AJP31" s="1"/>
      <c r="AJQ31" s="1"/>
      <c r="AJR31" s="1"/>
      <c r="AJS31" s="1"/>
      <c r="AJT31" s="1"/>
      <c r="AJU31" s="1"/>
      <c r="AJV31" s="1"/>
      <c r="AJW31" s="1"/>
      <c r="AJX31" s="1"/>
      <c r="AJY31" s="1"/>
      <c r="AJZ31" s="1"/>
      <c r="AKA31" s="1"/>
      <c r="AKB31" s="1"/>
      <c r="AKC31" s="1"/>
      <c r="AKD31" s="1"/>
      <c r="AKE31" s="1"/>
      <c r="AKF31" s="1"/>
      <c r="AKG31" s="1"/>
      <c r="AKH31" s="1"/>
      <c r="AKI31" s="1"/>
      <c r="AKJ31" s="1"/>
      <c r="AKK31" s="1"/>
      <c r="AKL31" s="1"/>
      <c r="AKM31" s="1"/>
      <c r="AKN31" s="1"/>
      <c r="AKO31" s="1"/>
      <c r="AKP31" s="1"/>
      <c r="AKQ31" s="1"/>
      <c r="AKR31" s="1"/>
      <c r="AKS31" s="1"/>
      <c r="AKT31" s="1"/>
      <c r="AKU31" s="1"/>
      <c r="AKV31" s="1"/>
      <c r="AKW31" s="1"/>
      <c r="AKX31" s="1"/>
      <c r="AKY31" s="1"/>
      <c r="AKZ31" s="1"/>
      <c r="ALA31" s="1"/>
      <c r="ALB31" s="1"/>
      <c r="ALC31" s="1"/>
      <c r="ALD31" s="1"/>
      <c r="ALE31" s="1"/>
      <c r="ALF31" s="1"/>
      <c r="ALG31" s="1"/>
      <c r="ALH31" s="1"/>
      <c r="ALI31" s="1"/>
      <c r="ALJ31" s="1"/>
      <c r="ALK31" s="1"/>
      <c r="ALL31" s="1"/>
      <c r="ALM31" s="1"/>
      <c r="ALN31" s="1"/>
      <c r="ALO31" s="1"/>
      <c r="ALP31" s="1"/>
      <c r="ALQ31" s="1"/>
      <c r="ALR31" s="1"/>
      <c r="ALS31" s="1"/>
      <c r="ALT31" s="1"/>
      <c r="ALU31" s="1"/>
      <c r="ALV31" s="1"/>
      <c r="ALW31" s="1"/>
      <c r="ALX31" s="1"/>
      <c r="ALY31" s="1"/>
      <c r="ALZ31" s="1"/>
      <c r="AMA31" s="1"/>
      <c r="AMB31" s="1"/>
      <c r="AMC31" s="1"/>
      <c r="AMD31" s="1"/>
      <c r="AME31" s="1"/>
      <c r="AMF31" s="1"/>
      <c r="AMG31" s="1"/>
    </row>
    <row r="32" spans="1:1021" s="79" customFormat="1">
      <c r="A32" s="364">
        <v>1</v>
      </c>
      <c r="B32" s="365"/>
      <c r="C32" s="365"/>
      <c r="D32" s="365"/>
      <c r="E32" s="365"/>
      <c r="F32" s="365"/>
      <c r="G32" s="365"/>
      <c r="H32" s="365"/>
      <c r="I32" s="365"/>
      <c r="J32" s="365"/>
      <c r="K32" s="365"/>
      <c r="L32" s="365"/>
      <c r="M32" s="365"/>
      <c r="N32" s="365"/>
      <c r="O32" s="365"/>
      <c r="P32" s="365"/>
      <c r="Q32" s="365"/>
      <c r="R32" s="365"/>
      <c r="S32" s="365"/>
      <c r="T32" s="365"/>
      <c r="U32" s="365"/>
      <c r="V32" s="365"/>
      <c r="W32" s="365"/>
      <c r="X32" s="365"/>
      <c r="Y32" s="365"/>
      <c r="Z32" s="365"/>
      <c r="AA32" s="365"/>
      <c r="AB32" s="365"/>
      <c r="AC32" s="365"/>
      <c r="AD32" s="365"/>
      <c r="AE32" s="365"/>
      <c r="AF32" s="365"/>
      <c r="AG32" s="365"/>
      <c r="AH32" s="365"/>
      <c r="AI32" s="365"/>
      <c r="AJ32" s="365"/>
      <c r="AK32" s="365"/>
      <c r="AL32" s="365"/>
      <c r="AM32" s="365"/>
      <c r="AN32" s="365"/>
      <c r="AO32" s="365"/>
      <c r="AP32" s="365"/>
      <c r="AQ32" s="365"/>
      <c r="AR32" s="365"/>
      <c r="AS32" s="365"/>
      <c r="AT32" s="365"/>
      <c r="AU32" s="365"/>
      <c r="AV32" s="365"/>
      <c r="AW32" s="366"/>
      <c r="AX32" s="364">
        <v>2</v>
      </c>
      <c r="AY32" s="365"/>
      <c r="AZ32" s="365"/>
      <c r="BA32" s="365"/>
      <c r="BB32" s="365"/>
      <c r="BC32" s="365"/>
      <c r="BD32" s="365"/>
      <c r="BE32" s="365"/>
      <c r="BF32" s="365"/>
      <c r="BG32" s="365"/>
      <c r="BH32" s="366"/>
      <c r="BI32" s="364">
        <v>3</v>
      </c>
      <c r="BJ32" s="365"/>
      <c r="BK32" s="365"/>
      <c r="BL32" s="365"/>
      <c r="BM32" s="365"/>
      <c r="BN32" s="365"/>
      <c r="BO32" s="365"/>
      <c r="BP32" s="365"/>
      <c r="BQ32" s="365"/>
      <c r="BR32" s="365"/>
      <c r="BS32" s="366"/>
      <c r="BT32" s="364">
        <v>4</v>
      </c>
      <c r="BU32" s="365"/>
      <c r="BV32" s="365"/>
      <c r="BW32" s="365"/>
      <c r="BX32" s="365"/>
      <c r="BY32" s="365"/>
      <c r="BZ32" s="365"/>
      <c r="CA32" s="365"/>
      <c r="CB32" s="365"/>
      <c r="CC32" s="365"/>
      <c r="CD32" s="366"/>
      <c r="CE32" s="364">
        <v>5</v>
      </c>
      <c r="CF32" s="365"/>
      <c r="CG32" s="365"/>
      <c r="CH32" s="365"/>
      <c r="CI32" s="365"/>
      <c r="CJ32" s="365"/>
      <c r="CK32" s="365"/>
      <c r="CL32" s="365"/>
      <c r="CM32" s="365"/>
      <c r="CN32" s="365"/>
      <c r="CO32" s="365"/>
      <c r="CP32" s="365"/>
      <c r="CQ32" s="365"/>
      <c r="CR32" s="365"/>
      <c r="CS32" s="365"/>
      <c r="CT32" s="365"/>
      <c r="CU32" s="365"/>
      <c r="CV32" s="365"/>
      <c r="CW32" s="365"/>
      <c r="CX32" s="365"/>
      <c r="CY32" s="365"/>
      <c r="CZ32" s="365"/>
      <c r="DA32" s="365"/>
      <c r="DB32" s="365"/>
      <c r="DC32" s="365"/>
      <c r="DD32" s="365"/>
      <c r="DE32" s="366"/>
      <c r="DF32" s="364">
        <v>6</v>
      </c>
      <c r="DG32" s="365"/>
      <c r="DH32" s="365"/>
      <c r="DI32" s="365"/>
      <c r="DJ32" s="365"/>
      <c r="DK32" s="365"/>
      <c r="DL32" s="365"/>
      <c r="DM32" s="365"/>
      <c r="DN32" s="365"/>
      <c r="DO32" s="365"/>
      <c r="DP32" s="365"/>
      <c r="DQ32" s="365"/>
      <c r="DR32" s="365"/>
      <c r="DS32" s="365"/>
      <c r="DT32" s="365"/>
      <c r="DU32" s="365"/>
      <c r="DV32" s="365"/>
      <c r="DW32" s="365"/>
      <c r="DX32" s="365"/>
      <c r="DY32" s="365"/>
      <c r="DZ32" s="365"/>
      <c r="EA32" s="365"/>
      <c r="EB32" s="365"/>
      <c r="EC32" s="365"/>
      <c r="ED32" s="365"/>
      <c r="EE32" s="365"/>
      <c r="EF32" s="365"/>
      <c r="EG32" s="365"/>
      <c r="EH32" s="366"/>
      <c r="EI32" s="364">
        <v>7</v>
      </c>
      <c r="EJ32" s="365"/>
      <c r="EK32" s="365"/>
      <c r="EL32" s="365"/>
      <c r="EM32" s="365"/>
      <c r="EN32" s="365"/>
      <c r="EO32" s="365"/>
      <c r="EP32" s="365"/>
      <c r="EQ32" s="365"/>
      <c r="ER32" s="365"/>
      <c r="ES32" s="365"/>
      <c r="ET32" s="365"/>
      <c r="EU32" s="365"/>
      <c r="EV32" s="365"/>
      <c r="EW32" s="365"/>
      <c r="EX32" s="365"/>
      <c r="EY32" s="365"/>
      <c r="EZ32" s="365"/>
      <c r="FA32" s="365"/>
      <c r="FB32" s="365"/>
      <c r="FC32" s="365"/>
      <c r="FD32" s="365"/>
      <c r="FE32" s="365"/>
      <c r="FF32" s="365"/>
      <c r="FG32" s="366"/>
    </row>
    <row r="33" spans="1:1021" s="79" customFormat="1" ht="38.25" customHeight="1">
      <c r="A33" s="346" t="s">
        <v>470</v>
      </c>
      <c r="B33" s="347"/>
      <c r="C33" s="347"/>
      <c r="D33" s="347"/>
      <c r="E33" s="347"/>
      <c r="F33" s="347"/>
      <c r="G33" s="347"/>
      <c r="H33" s="347"/>
      <c r="I33" s="347"/>
      <c r="J33" s="347"/>
      <c r="K33" s="347"/>
      <c r="L33" s="347"/>
      <c r="M33" s="347"/>
      <c r="N33" s="347"/>
      <c r="O33" s="347"/>
      <c r="P33" s="347"/>
      <c r="Q33" s="347"/>
      <c r="R33" s="347"/>
      <c r="S33" s="347"/>
      <c r="T33" s="347"/>
      <c r="U33" s="347"/>
      <c r="V33" s="347"/>
      <c r="W33" s="347"/>
      <c r="X33" s="347"/>
      <c r="Y33" s="347"/>
      <c r="Z33" s="347"/>
      <c r="AA33" s="347"/>
      <c r="AB33" s="347"/>
      <c r="AC33" s="347"/>
      <c r="AD33" s="347"/>
      <c r="AE33" s="347"/>
      <c r="AF33" s="347"/>
      <c r="AG33" s="347"/>
      <c r="AH33" s="347"/>
      <c r="AI33" s="347"/>
      <c r="AJ33" s="347"/>
      <c r="AK33" s="347"/>
      <c r="AL33" s="347"/>
      <c r="AM33" s="347"/>
      <c r="AN33" s="347"/>
      <c r="AO33" s="347"/>
      <c r="AP33" s="347"/>
      <c r="AQ33" s="347"/>
      <c r="AR33" s="347"/>
      <c r="AS33" s="347"/>
      <c r="AT33" s="347"/>
      <c r="AU33" s="347"/>
      <c r="AV33" s="347"/>
      <c r="AW33" s="348"/>
      <c r="AX33" s="361" t="s">
        <v>472</v>
      </c>
      <c r="AY33" s="362"/>
      <c r="AZ33" s="362"/>
      <c r="BA33" s="362"/>
      <c r="BB33" s="362"/>
      <c r="BC33" s="362"/>
      <c r="BD33" s="362"/>
      <c r="BE33" s="362"/>
      <c r="BF33" s="362"/>
      <c r="BG33" s="362"/>
      <c r="BH33" s="363"/>
      <c r="BI33" s="352" t="s">
        <v>473</v>
      </c>
      <c r="BJ33" s="353"/>
      <c r="BK33" s="353"/>
      <c r="BL33" s="353"/>
      <c r="BM33" s="353"/>
      <c r="BN33" s="353"/>
      <c r="BO33" s="353"/>
      <c r="BP33" s="353"/>
      <c r="BQ33" s="353"/>
      <c r="BR33" s="353"/>
      <c r="BS33" s="354"/>
      <c r="BT33" s="326"/>
      <c r="BU33" s="327"/>
      <c r="BV33" s="327"/>
      <c r="BW33" s="327"/>
      <c r="BX33" s="327"/>
      <c r="BY33" s="327"/>
      <c r="BZ33" s="327"/>
      <c r="CA33" s="327"/>
      <c r="CB33" s="327"/>
      <c r="CC33" s="327"/>
      <c r="CD33" s="328"/>
      <c r="CE33" s="355"/>
      <c r="CF33" s="356"/>
      <c r="CG33" s="356"/>
      <c r="CH33" s="356"/>
      <c r="CI33" s="356"/>
      <c r="CJ33" s="356"/>
      <c r="CK33" s="356"/>
      <c r="CL33" s="356"/>
      <c r="CM33" s="356"/>
      <c r="CN33" s="356"/>
      <c r="CO33" s="356"/>
      <c r="CP33" s="356"/>
      <c r="CQ33" s="356"/>
      <c r="CR33" s="356"/>
      <c r="CS33" s="356"/>
      <c r="CT33" s="356"/>
      <c r="CU33" s="356"/>
      <c r="CV33" s="356"/>
      <c r="CW33" s="356"/>
      <c r="CX33" s="356"/>
      <c r="CY33" s="356"/>
      <c r="CZ33" s="356"/>
      <c r="DA33" s="356"/>
      <c r="DB33" s="356"/>
      <c r="DC33" s="356"/>
      <c r="DD33" s="356"/>
      <c r="DE33" s="357"/>
      <c r="DF33" s="358">
        <v>59300</v>
      </c>
      <c r="DG33" s="359"/>
      <c r="DH33" s="359"/>
      <c r="DI33" s="359"/>
      <c r="DJ33" s="359"/>
      <c r="DK33" s="359"/>
      <c r="DL33" s="359"/>
      <c r="DM33" s="359"/>
      <c r="DN33" s="359"/>
      <c r="DO33" s="359"/>
      <c r="DP33" s="359"/>
      <c r="DQ33" s="359"/>
      <c r="DR33" s="359"/>
      <c r="DS33" s="359"/>
      <c r="DT33" s="359"/>
      <c r="DU33" s="359"/>
      <c r="DV33" s="359"/>
      <c r="DW33" s="359"/>
      <c r="DX33" s="359"/>
      <c r="DY33" s="359"/>
      <c r="DZ33" s="359"/>
      <c r="EA33" s="359"/>
      <c r="EB33" s="359"/>
      <c r="EC33" s="359"/>
      <c r="ED33" s="359"/>
      <c r="EE33" s="359"/>
      <c r="EF33" s="359"/>
      <c r="EG33" s="359"/>
      <c r="EH33" s="360"/>
      <c r="EI33" s="358">
        <f>DF33</f>
        <v>59300</v>
      </c>
      <c r="EJ33" s="359"/>
      <c r="EK33" s="359"/>
      <c r="EL33" s="359"/>
      <c r="EM33" s="359"/>
      <c r="EN33" s="359"/>
      <c r="EO33" s="359"/>
      <c r="EP33" s="359"/>
      <c r="EQ33" s="359"/>
      <c r="ER33" s="359"/>
      <c r="ES33" s="359"/>
      <c r="ET33" s="359"/>
      <c r="EU33" s="359"/>
      <c r="EV33" s="359"/>
      <c r="EW33" s="359"/>
      <c r="EX33" s="359"/>
      <c r="EY33" s="359"/>
      <c r="EZ33" s="359"/>
      <c r="FA33" s="359"/>
      <c r="FB33" s="359"/>
      <c r="FC33" s="359"/>
      <c r="FD33" s="359"/>
      <c r="FE33" s="359"/>
      <c r="FF33" s="359"/>
      <c r="FG33" s="360"/>
    </row>
    <row r="34" spans="1:1021" s="79" customFormat="1" ht="36.75" customHeight="1">
      <c r="A34" s="375" t="s">
        <v>474</v>
      </c>
      <c r="B34" s="376"/>
      <c r="C34" s="376"/>
      <c r="D34" s="376"/>
      <c r="E34" s="376"/>
      <c r="F34" s="376"/>
      <c r="G34" s="376"/>
      <c r="H34" s="376"/>
      <c r="I34" s="376"/>
      <c r="J34" s="376"/>
      <c r="K34" s="376"/>
      <c r="L34" s="376"/>
      <c r="M34" s="376"/>
      <c r="N34" s="376"/>
      <c r="O34" s="376"/>
      <c r="P34" s="376"/>
      <c r="Q34" s="376"/>
      <c r="R34" s="376"/>
      <c r="S34" s="376"/>
      <c r="T34" s="376"/>
      <c r="U34" s="376"/>
      <c r="V34" s="376"/>
      <c r="W34" s="376"/>
      <c r="X34" s="376"/>
      <c r="Y34" s="376"/>
      <c r="Z34" s="376"/>
      <c r="AA34" s="376"/>
      <c r="AB34" s="376"/>
      <c r="AC34" s="376"/>
      <c r="AD34" s="376"/>
      <c r="AE34" s="376"/>
      <c r="AF34" s="376"/>
      <c r="AG34" s="376"/>
      <c r="AH34" s="376"/>
      <c r="AI34" s="376"/>
      <c r="AJ34" s="376"/>
      <c r="AK34" s="376"/>
      <c r="AL34" s="376"/>
      <c r="AM34" s="376"/>
      <c r="AN34" s="376"/>
      <c r="AO34" s="376"/>
      <c r="AP34" s="376"/>
      <c r="AQ34" s="376"/>
      <c r="AR34" s="376"/>
      <c r="AS34" s="376"/>
      <c r="AT34" s="376"/>
      <c r="AU34" s="376"/>
      <c r="AV34" s="376"/>
      <c r="AW34" s="377"/>
      <c r="AX34" s="349" t="s">
        <v>475</v>
      </c>
      <c r="AY34" s="350"/>
      <c r="AZ34" s="350"/>
      <c r="BA34" s="350"/>
      <c r="BB34" s="350"/>
      <c r="BC34" s="350"/>
      <c r="BD34" s="350"/>
      <c r="BE34" s="350"/>
      <c r="BF34" s="350"/>
      <c r="BG34" s="350"/>
      <c r="BH34" s="351"/>
      <c r="BI34" s="352" t="s">
        <v>546</v>
      </c>
      <c r="BJ34" s="353"/>
      <c r="BK34" s="353"/>
      <c r="BL34" s="353"/>
      <c r="BM34" s="353"/>
      <c r="BN34" s="353"/>
      <c r="BO34" s="353"/>
      <c r="BP34" s="353"/>
      <c r="BQ34" s="353"/>
      <c r="BR34" s="353"/>
      <c r="BS34" s="354"/>
      <c r="BT34" s="326"/>
      <c r="BU34" s="327"/>
      <c r="BV34" s="327"/>
      <c r="BW34" s="327"/>
      <c r="BX34" s="327"/>
      <c r="BY34" s="327"/>
      <c r="BZ34" s="327"/>
      <c r="CA34" s="327"/>
      <c r="CB34" s="327"/>
      <c r="CC34" s="327"/>
      <c r="CD34" s="328"/>
      <c r="CE34" s="355"/>
      <c r="CF34" s="356"/>
      <c r="CG34" s="356"/>
      <c r="CH34" s="356"/>
      <c r="CI34" s="356"/>
      <c r="CJ34" s="356"/>
      <c r="CK34" s="356"/>
      <c r="CL34" s="356"/>
      <c r="CM34" s="356"/>
      <c r="CN34" s="356"/>
      <c r="CO34" s="356"/>
      <c r="CP34" s="356"/>
      <c r="CQ34" s="356"/>
      <c r="CR34" s="356"/>
      <c r="CS34" s="356"/>
      <c r="CT34" s="356"/>
      <c r="CU34" s="356"/>
      <c r="CV34" s="356"/>
      <c r="CW34" s="356"/>
      <c r="CX34" s="356"/>
      <c r="CY34" s="356"/>
      <c r="CZ34" s="356"/>
      <c r="DA34" s="356"/>
      <c r="DB34" s="356"/>
      <c r="DC34" s="356"/>
      <c r="DD34" s="356"/>
      <c r="DE34" s="357"/>
      <c r="DF34" s="358">
        <v>2144</v>
      </c>
      <c r="DG34" s="359"/>
      <c r="DH34" s="359"/>
      <c r="DI34" s="359"/>
      <c r="DJ34" s="359"/>
      <c r="DK34" s="359"/>
      <c r="DL34" s="359"/>
      <c r="DM34" s="359"/>
      <c r="DN34" s="359"/>
      <c r="DO34" s="359"/>
      <c r="DP34" s="359"/>
      <c r="DQ34" s="359"/>
      <c r="DR34" s="359"/>
      <c r="DS34" s="359"/>
      <c r="DT34" s="359"/>
      <c r="DU34" s="359"/>
      <c r="DV34" s="359"/>
      <c r="DW34" s="359"/>
      <c r="DX34" s="359"/>
      <c r="DY34" s="359"/>
      <c r="DZ34" s="359"/>
      <c r="EA34" s="359"/>
      <c r="EB34" s="359"/>
      <c r="EC34" s="359"/>
      <c r="ED34" s="359"/>
      <c r="EE34" s="359"/>
      <c r="EF34" s="359"/>
      <c r="EG34" s="359"/>
      <c r="EH34" s="360"/>
      <c r="EI34" s="358">
        <f t="shared" ref="EI34:EI39" si="0">DF34</f>
        <v>2144</v>
      </c>
      <c r="EJ34" s="359"/>
      <c r="EK34" s="359"/>
      <c r="EL34" s="359"/>
      <c r="EM34" s="359"/>
      <c r="EN34" s="359"/>
      <c r="EO34" s="359"/>
      <c r="EP34" s="359"/>
      <c r="EQ34" s="359"/>
      <c r="ER34" s="359"/>
      <c r="ES34" s="359"/>
      <c r="ET34" s="359"/>
      <c r="EU34" s="359"/>
      <c r="EV34" s="359"/>
      <c r="EW34" s="359"/>
      <c r="EX34" s="359"/>
      <c r="EY34" s="359"/>
      <c r="EZ34" s="359"/>
      <c r="FA34" s="359"/>
      <c r="FB34" s="359"/>
      <c r="FC34" s="359"/>
      <c r="FD34" s="359"/>
      <c r="FE34" s="359"/>
      <c r="FF34" s="359"/>
      <c r="FG34" s="360"/>
    </row>
    <row r="35" spans="1:1021" s="79" customFormat="1" ht="36.75" customHeight="1">
      <c r="A35" s="381"/>
      <c r="B35" s="382"/>
      <c r="C35" s="382"/>
      <c r="D35" s="382"/>
      <c r="E35" s="382"/>
      <c r="F35" s="382"/>
      <c r="G35" s="382"/>
      <c r="H35" s="382"/>
      <c r="I35" s="382"/>
      <c r="J35" s="382"/>
      <c r="K35" s="382"/>
      <c r="L35" s="382"/>
      <c r="M35" s="382"/>
      <c r="N35" s="382"/>
      <c r="O35" s="382"/>
      <c r="P35" s="382"/>
      <c r="Q35" s="382"/>
      <c r="R35" s="382"/>
      <c r="S35" s="382"/>
      <c r="T35" s="382"/>
      <c r="U35" s="382"/>
      <c r="V35" s="382"/>
      <c r="W35" s="382"/>
      <c r="X35" s="382"/>
      <c r="Y35" s="382"/>
      <c r="Z35" s="382"/>
      <c r="AA35" s="382"/>
      <c r="AB35" s="382"/>
      <c r="AC35" s="382"/>
      <c r="AD35" s="382"/>
      <c r="AE35" s="382"/>
      <c r="AF35" s="382"/>
      <c r="AG35" s="382"/>
      <c r="AH35" s="382"/>
      <c r="AI35" s="382"/>
      <c r="AJ35" s="382"/>
      <c r="AK35" s="382"/>
      <c r="AL35" s="382"/>
      <c r="AM35" s="382"/>
      <c r="AN35" s="382"/>
      <c r="AO35" s="382"/>
      <c r="AP35" s="382"/>
      <c r="AQ35" s="382"/>
      <c r="AR35" s="382"/>
      <c r="AS35" s="382"/>
      <c r="AT35" s="382"/>
      <c r="AU35" s="382"/>
      <c r="AV35" s="382"/>
      <c r="AW35" s="383"/>
      <c r="AX35" s="416"/>
      <c r="AY35" s="417"/>
      <c r="AZ35" s="417"/>
      <c r="BA35" s="417"/>
      <c r="BB35" s="417"/>
      <c r="BC35" s="417"/>
      <c r="BD35" s="417"/>
      <c r="BE35" s="417"/>
      <c r="BF35" s="417"/>
      <c r="BG35" s="417"/>
      <c r="BH35" s="418"/>
      <c r="BI35" s="352" t="s">
        <v>476</v>
      </c>
      <c r="BJ35" s="353"/>
      <c r="BK35" s="353"/>
      <c r="BL35" s="353"/>
      <c r="BM35" s="353"/>
      <c r="BN35" s="353"/>
      <c r="BO35" s="353"/>
      <c r="BP35" s="353"/>
      <c r="BQ35" s="353"/>
      <c r="BR35" s="353"/>
      <c r="BS35" s="354"/>
      <c r="BT35" s="326"/>
      <c r="BU35" s="327"/>
      <c r="BV35" s="327"/>
      <c r="BW35" s="327"/>
      <c r="BX35" s="327"/>
      <c r="BY35" s="327"/>
      <c r="BZ35" s="327"/>
      <c r="CA35" s="327"/>
      <c r="CB35" s="327"/>
      <c r="CC35" s="327"/>
      <c r="CD35" s="328"/>
      <c r="CE35" s="355"/>
      <c r="CF35" s="356"/>
      <c r="CG35" s="356"/>
      <c r="CH35" s="356"/>
      <c r="CI35" s="356"/>
      <c r="CJ35" s="356"/>
      <c r="CK35" s="356"/>
      <c r="CL35" s="356"/>
      <c r="CM35" s="356"/>
      <c r="CN35" s="356"/>
      <c r="CO35" s="356"/>
      <c r="CP35" s="356"/>
      <c r="CQ35" s="356"/>
      <c r="CR35" s="356"/>
      <c r="CS35" s="356"/>
      <c r="CT35" s="356"/>
      <c r="CU35" s="356"/>
      <c r="CV35" s="356"/>
      <c r="CW35" s="356"/>
      <c r="CX35" s="356"/>
      <c r="CY35" s="356"/>
      <c r="CZ35" s="356"/>
      <c r="DA35" s="356"/>
      <c r="DB35" s="356"/>
      <c r="DC35" s="356"/>
      <c r="DD35" s="356"/>
      <c r="DE35" s="357"/>
      <c r="DF35" s="358">
        <v>83876</v>
      </c>
      <c r="DG35" s="359"/>
      <c r="DH35" s="359"/>
      <c r="DI35" s="359"/>
      <c r="DJ35" s="359"/>
      <c r="DK35" s="359"/>
      <c r="DL35" s="359"/>
      <c r="DM35" s="359"/>
      <c r="DN35" s="359"/>
      <c r="DO35" s="359"/>
      <c r="DP35" s="359"/>
      <c r="DQ35" s="359"/>
      <c r="DR35" s="359"/>
      <c r="DS35" s="359"/>
      <c r="DT35" s="359"/>
      <c r="DU35" s="359"/>
      <c r="DV35" s="359"/>
      <c r="DW35" s="359"/>
      <c r="DX35" s="359"/>
      <c r="DY35" s="359"/>
      <c r="DZ35" s="359"/>
      <c r="EA35" s="359"/>
      <c r="EB35" s="359"/>
      <c r="EC35" s="359"/>
      <c r="ED35" s="359"/>
      <c r="EE35" s="359"/>
      <c r="EF35" s="359"/>
      <c r="EG35" s="359"/>
      <c r="EH35" s="360"/>
      <c r="EI35" s="358">
        <f t="shared" ref="EI35:EI37" si="1">DF35</f>
        <v>83876</v>
      </c>
      <c r="EJ35" s="359"/>
      <c r="EK35" s="359"/>
      <c r="EL35" s="359"/>
      <c r="EM35" s="359"/>
      <c r="EN35" s="359"/>
      <c r="EO35" s="359"/>
      <c r="EP35" s="359"/>
      <c r="EQ35" s="359"/>
      <c r="ER35" s="359"/>
      <c r="ES35" s="359"/>
      <c r="ET35" s="359"/>
      <c r="EU35" s="359"/>
      <c r="EV35" s="359"/>
      <c r="EW35" s="359"/>
      <c r="EX35" s="359"/>
      <c r="EY35" s="359"/>
      <c r="EZ35" s="359"/>
      <c r="FA35" s="359"/>
      <c r="FB35" s="359"/>
      <c r="FC35" s="359"/>
      <c r="FD35" s="359"/>
      <c r="FE35" s="359"/>
      <c r="FF35" s="359"/>
      <c r="FG35" s="360"/>
    </row>
    <row r="36" spans="1:1021" s="79" customFormat="1" ht="23.25" customHeight="1">
      <c r="A36" s="407" t="s">
        <v>549</v>
      </c>
      <c r="B36" s="408"/>
      <c r="C36" s="408"/>
      <c r="D36" s="408"/>
      <c r="E36" s="408"/>
      <c r="F36" s="408"/>
      <c r="G36" s="408"/>
      <c r="H36" s="408"/>
      <c r="I36" s="408"/>
      <c r="J36" s="408"/>
      <c r="K36" s="408"/>
      <c r="L36" s="408"/>
      <c r="M36" s="408"/>
      <c r="N36" s="408"/>
      <c r="O36" s="408"/>
      <c r="P36" s="408"/>
      <c r="Q36" s="408"/>
      <c r="R36" s="408"/>
      <c r="S36" s="408"/>
      <c r="T36" s="408"/>
      <c r="U36" s="408"/>
      <c r="V36" s="408"/>
      <c r="W36" s="408"/>
      <c r="X36" s="408"/>
      <c r="Y36" s="408"/>
      <c r="Z36" s="408"/>
      <c r="AA36" s="408"/>
      <c r="AB36" s="408"/>
      <c r="AC36" s="408"/>
      <c r="AD36" s="408"/>
      <c r="AE36" s="408"/>
      <c r="AF36" s="408"/>
      <c r="AG36" s="408"/>
      <c r="AH36" s="408"/>
      <c r="AI36" s="408"/>
      <c r="AJ36" s="408"/>
      <c r="AK36" s="408"/>
      <c r="AL36" s="408"/>
      <c r="AM36" s="408"/>
      <c r="AN36" s="408"/>
      <c r="AO36" s="408"/>
      <c r="AP36" s="408"/>
      <c r="AQ36" s="408"/>
      <c r="AR36" s="408"/>
      <c r="AS36" s="408"/>
      <c r="AT36" s="408"/>
      <c r="AU36" s="408"/>
      <c r="AV36" s="408"/>
      <c r="AW36" s="409"/>
      <c r="AX36" s="349" t="s">
        <v>547</v>
      </c>
      <c r="AY36" s="350"/>
      <c r="AZ36" s="350"/>
      <c r="BA36" s="350"/>
      <c r="BB36" s="350"/>
      <c r="BC36" s="350"/>
      <c r="BD36" s="350"/>
      <c r="BE36" s="350"/>
      <c r="BF36" s="350"/>
      <c r="BG36" s="350"/>
      <c r="BH36" s="351"/>
      <c r="BI36" s="352" t="s">
        <v>518</v>
      </c>
      <c r="BJ36" s="353"/>
      <c r="BK36" s="353"/>
      <c r="BL36" s="353"/>
      <c r="BM36" s="353"/>
      <c r="BN36" s="353"/>
      <c r="BO36" s="353"/>
      <c r="BP36" s="353"/>
      <c r="BQ36" s="353"/>
      <c r="BR36" s="353"/>
      <c r="BS36" s="354"/>
      <c r="BT36" s="326"/>
      <c r="BU36" s="327"/>
      <c r="BV36" s="327"/>
      <c r="BW36" s="327"/>
      <c r="BX36" s="327"/>
      <c r="BY36" s="327"/>
      <c r="BZ36" s="327"/>
      <c r="CA36" s="327"/>
      <c r="CB36" s="327"/>
      <c r="CC36" s="327"/>
      <c r="CD36" s="328"/>
      <c r="CE36" s="355"/>
      <c r="CF36" s="356"/>
      <c r="CG36" s="356"/>
      <c r="CH36" s="356"/>
      <c r="CI36" s="356"/>
      <c r="CJ36" s="356"/>
      <c r="CK36" s="356"/>
      <c r="CL36" s="356"/>
      <c r="CM36" s="356"/>
      <c r="CN36" s="356"/>
      <c r="CO36" s="356"/>
      <c r="CP36" s="356"/>
      <c r="CQ36" s="356"/>
      <c r="CR36" s="356"/>
      <c r="CS36" s="356"/>
      <c r="CT36" s="356"/>
      <c r="CU36" s="356"/>
      <c r="CV36" s="356"/>
      <c r="CW36" s="356"/>
      <c r="CX36" s="356"/>
      <c r="CY36" s="356"/>
      <c r="CZ36" s="356"/>
      <c r="DA36" s="356"/>
      <c r="DB36" s="356"/>
      <c r="DC36" s="356"/>
      <c r="DD36" s="356"/>
      <c r="DE36" s="357"/>
      <c r="DF36" s="358">
        <v>72773.789999999994</v>
      </c>
      <c r="DG36" s="359"/>
      <c r="DH36" s="359"/>
      <c r="DI36" s="359"/>
      <c r="DJ36" s="359"/>
      <c r="DK36" s="359"/>
      <c r="DL36" s="359"/>
      <c r="DM36" s="359"/>
      <c r="DN36" s="359"/>
      <c r="DO36" s="359"/>
      <c r="DP36" s="359"/>
      <c r="DQ36" s="359"/>
      <c r="DR36" s="359"/>
      <c r="DS36" s="359"/>
      <c r="DT36" s="359"/>
      <c r="DU36" s="359"/>
      <c r="DV36" s="359"/>
      <c r="DW36" s="359"/>
      <c r="DX36" s="359"/>
      <c r="DY36" s="359"/>
      <c r="DZ36" s="359"/>
      <c r="EA36" s="359"/>
      <c r="EB36" s="359"/>
      <c r="EC36" s="359"/>
      <c r="ED36" s="359"/>
      <c r="EE36" s="359"/>
      <c r="EF36" s="359"/>
      <c r="EG36" s="359"/>
      <c r="EH36" s="360"/>
      <c r="EI36" s="358">
        <f t="shared" si="1"/>
        <v>72773.789999999994</v>
      </c>
      <c r="EJ36" s="359"/>
      <c r="EK36" s="359"/>
      <c r="EL36" s="359"/>
      <c r="EM36" s="359"/>
      <c r="EN36" s="359"/>
      <c r="EO36" s="359"/>
      <c r="EP36" s="359"/>
      <c r="EQ36" s="359"/>
      <c r="ER36" s="359"/>
      <c r="ES36" s="359"/>
      <c r="ET36" s="359"/>
      <c r="EU36" s="359"/>
      <c r="EV36" s="359"/>
      <c r="EW36" s="359"/>
      <c r="EX36" s="359"/>
      <c r="EY36" s="359"/>
      <c r="EZ36" s="359"/>
      <c r="FA36" s="359"/>
      <c r="FB36" s="359"/>
      <c r="FC36" s="359"/>
      <c r="FD36" s="359"/>
      <c r="FE36" s="359"/>
      <c r="FF36" s="359"/>
      <c r="FG36" s="360"/>
    </row>
    <row r="37" spans="1:1021" s="79" customFormat="1" ht="23.25" customHeight="1">
      <c r="A37" s="407" t="s">
        <v>550</v>
      </c>
      <c r="B37" s="408"/>
      <c r="C37" s="408"/>
      <c r="D37" s="408"/>
      <c r="E37" s="408"/>
      <c r="F37" s="408"/>
      <c r="G37" s="408"/>
      <c r="H37" s="408"/>
      <c r="I37" s="408"/>
      <c r="J37" s="408"/>
      <c r="K37" s="408"/>
      <c r="L37" s="408"/>
      <c r="M37" s="408"/>
      <c r="N37" s="408"/>
      <c r="O37" s="408"/>
      <c r="P37" s="408"/>
      <c r="Q37" s="408"/>
      <c r="R37" s="408"/>
      <c r="S37" s="408"/>
      <c r="T37" s="408"/>
      <c r="U37" s="408"/>
      <c r="V37" s="408"/>
      <c r="W37" s="408"/>
      <c r="X37" s="408"/>
      <c r="Y37" s="408"/>
      <c r="Z37" s="408"/>
      <c r="AA37" s="408"/>
      <c r="AB37" s="408"/>
      <c r="AC37" s="408"/>
      <c r="AD37" s="408"/>
      <c r="AE37" s="408"/>
      <c r="AF37" s="408"/>
      <c r="AG37" s="408"/>
      <c r="AH37" s="408"/>
      <c r="AI37" s="408"/>
      <c r="AJ37" s="408"/>
      <c r="AK37" s="408"/>
      <c r="AL37" s="408"/>
      <c r="AM37" s="408"/>
      <c r="AN37" s="408"/>
      <c r="AO37" s="408"/>
      <c r="AP37" s="408"/>
      <c r="AQ37" s="408"/>
      <c r="AR37" s="408"/>
      <c r="AS37" s="408"/>
      <c r="AT37" s="408"/>
      <c r="AU37" s="408"/>
      <c r="AV37" s="408"/>
      <c r="AW37" s="409"/>
      <c r="AX37" s="349" t="s">
        <v>548</v>
      </c>
      <c r="AY37" s="350"/>
      <c r="AZ37" s="350"/>
      <c r="BA37" s="350"/>
      <c r="BB37" s="350"/>
      <c r="BC37" s="350"/>
      <c r="BD37" s="350"/>
      <c r="BE37" s="350"/>
      <c r="BF37" s="350"/>
      <c r="BG37" s="350"/>
      <c r="BH37" s="351"/>
      <c r="BI37" s="352" t="s">
        <v>510</v>
      </c>
      <c r="BJ37" s="353"/>
      <c r="BK37" s="353"/>
      <c r="BL37" s="353"/>
      <c r="BM37" s="353"/>
      <c r="BN37" s="353"/>
      <c r="BO37" s="353"/>
      <c r="BP37" s="353"/>
      <c r="BQ37" s="353"/>
      <c r="BR37" s="353"/>
      <c r="BS37" s="354"/>
      <c r="BT37" s="326"/>
      <c r="BU37" s="327"/>
      <c r="BV37" s="327"/>
      <c r="BW37" s="327"/>
      <c r="BX37" s="327"/>
      <c r="BY37" s="327"/>
      <c r="BZ37" s="327"/>
      <c r="CA37" s="327"/>
      <c r="CB37" s="327"/>
      <c r="CC37" s="327"/>
      <c r="CD37" s="328"/>
      <c r="CE37" s="355"/>
      <c r="CF37" s="356"/>
      <c r="CG37" s="356"/>
      <c r="CH37" s="356"/>
      <c r="CI37" s="356"/>
      <c r="CJ37" s="356"/>
      <c r="CK37" s="356"/>
      <c r="CL37" s="356"/>
      <c r="CM37" s="356"/>
      <c r="CN37" s="356"/>
      <c r="CO37" s="356"/>
      <c r="CP37" s="356"/>
      <c r="CQ37" s="356"/>
      <c r="CR37" s="356"/>
      <c r="CS37" s="356"/>
      <c r="CT37" s="356"/>
      <c r="CU37" s="356"/>
      <c r="CV37" s="356"/>
      <c r="CW37" s="356"/>
      <c r="CX37" s="356"/>
      <c r="CY37" s="356"/>
      <c r="CZ37" s="356"/>
      <c r="DA37" s="356"/>
      <c r="DB37" s="356"/>
      <c r="DC37" s="356"/>
      <c r="DD37" s="356"/>
      <c r="DE37" s="357"/>
      <c r="DF37" s="358">
        <v>7864.6</v>
      </c>
      <c r="DG37" s="359"/>
      <c r="DH37" s="359"/>
      <c r="DI37" s="359"/>
      <c r="DJ37" s="359"/>
      <c r="DK37" s="359"/>
      <c r="DL37" s="359"/>
      <c r="DM37" s="359"/>
      <c r="DN37" s="359"/>
      <c r="DO37" s="359"/>
      <c r="DP37" s="359"/>
      <c r="DQ37" s="359"/>
      <c r="DR37" s="359"/>
      <c r="DS37" s="359"/>
      <c r="DT37" s="359"/>
      <c r="DU37" s="359"/>
      <c r="DV37" s="359"/>
      <c r="DW37" s="359"/>
      <c r="DX37" s="359"/>
      <c r="DY37" s="359"/>
      <c r="DZ37" s="359"/>
      <c r="EA37" s="359"/>
      <c r="EB37" s="359"/>
      <c r="EC37" s="359"/>
      <c r="ED37" s="359"/>
      <c r="EE37" s="359"/>
      <c r="EF37" s="359"/>
      <c r="EG37" s="359"/>
      <c r="EH37" s="360"/>
      <c r="EI37" s="358">
        <f t="shared" si="1"/>
        <v>7864.6</v>
      </c>
      <c r="EJ37" s="359"/>
      <c r="EK37" s="359"/>
      <c r="EL37" s="359"/>
      <c r="EM37" s="359"/>
      <c r="EN37" s="359"/>
      <c r="EO37" s="359"/>
      <c r="EP37" s="359"/>
      <c r="EQ37" s="359"/>
      <c r="ER37" s="359"/>
      <c r="ES37" s="359"/>
      <c r="ET37" s="359"/>
      <c r="EU37" s="359"/>
      <c r="EV37" s="359"/>
      <c r="EW37" s="359"/>
      <c r="EX37" s="359"/>
      <c r="EY37" s="359"/>
      <c r="EZ37" s="359"/>
      <c r="FA37" s="359"/>
      <c r="FB37" s="359"/>
      <c r="FC37" s="359"/>
      <c r="FD37" s="359"/>
      <c r="FE37" s="359"/>
      <c r="FF37" s="359"/>
      <c r="FG37" s="360"/>
    </row>
    <row r="38" spans="1:1021" s="79" customFormat="1" ht="23.25" customHeight="1">
      <c r="A38" s="407" t="s">
        <v>490</v>
      </c>
      <c r="B38" s="408"/>
      <c r="C38" s="408"/>
      <c r="D38" s="408"/>
      <c r="E38" s="408"/>
      <c r="F38" s="408"/>
      <c r="G38" s="408"/>
      <c r="H38" s="408"/>
      <c r="I38" s="408"/>
      <c r="J38" s="408"/>
      <c r="K38" s="408"/>
      <c r="L38" s="408"/>
      <c r="M38" s="408"/>
      <c r="N38" s="408"/>
      <c r="O38" s="408"/>
      <c r="P38" s="408"/>
      <c r="Q38" s="408"/>
      <c r="R38" s="408"/>
      <c r="S38" s="408"/>
      <c r="T38" s="408"/>
      <c r="U38" s="408"/>
      <c r="V38" s="408"/>
      <c r="W38" s="408"/>
      <c r="X38" s="408"/>
      <c r="Y38" s="408"/>
      <c r="Z38" s="408"/>
      <c r="AA38" s="408"/>
      <c r="AB38" s="408"/>
      <c r="AC38" s="408"/>
      <c r="AD38" s="408"/>
      <c r="AE38" s="408"/>
      <c r="AF38" s="408"/>
      <c r="AG38" s="408"/>
      <c r="AH38" s="408"/>
      <c r="AI38" s="408"/>
      <c r="AJ38" s="408"/>
      <c r="AK38" s="408"/>
      <c r="AL38" s="408"/>
      <c r="AM38" s="408"/>
      <c r="AN38" s="408"/>
      <c r="AO38" s="408"/>
      <c r="AP38" s="408"/>
      <c r="AQ38" s="408"/>
      <c r="AR38" s="408"/>
      <c r="AS38" s="408"/>
      <c r="AT38" s="408"/>
      <c r="AU38" s="408"/>
      <c r="AV38" s="408"/>
      <c r="AW38" s="409"/>
      <c r="AX38" s="349" t="s">
        <v>491</v>
      </c>
      <c r="AY38" s="350"/>
      <c r="AZ38" s="350"/>
      <c r="BA38" s="350"/>
      <c r="BB38" s="350"/>
      <c r="BC38" s="350"/>
      <c r="BD38" s="350"/>
      <c r="BE38" s="350"/>
      <c r="BF38" s="350"/>
      <c r="BG38" s="350"/>
      <c r="BH38" s="351"/>
      <c r="BI38" s="352" t="s">
        <v>471</v>
      </c>
      <c r="BJ38" s="353"/>
      <c r="BK38" s="353"/>
      <c r="BL38" s="353"/>
      <c r="BM38" s="353"/>
      <c r="BN38" s="353"/>
      <c r="BO38" s="353"/>
      <c r="BP38" s="353"/>
      <c r="BQ38" s="353"/>
      <c r="BR38" s="353"/>
      <c r="BS38" s="354"/>
      <c r="BT38" s="326"/>
      <c r="BU38" s="327"/>
      <c r="BV38" s="327"/>
      <c r="BW38" s="327"/>
      <c r="BX38" s="327"/>
      <c r="BY38" s="327"/>
      <c r="BZ38" s="327"/>
      <c r="CA38" s="327"/>
      <c r="CB38" s="327"/>
      <c r="CC38" s="327"/>
      <c r="CD38" s="328"/>
      <c r="CE38" s="355"/>
      <c r="CF38" s="356"/>
      <c r="CG38" s="356"/>
      <c r="CH38" s="356"/>
      <c r="CI38" s="356"/>
      <c r="CJ38" s="356"/>
      <c r="CK38" s="356"/>
      <c r="CL38" s="356"/>
      <c r="CM38" s="356"/>
      <c r="CN38" s="356"/>
      <c r="CO38" s="356"/>
      <c r="CP38" s="356"/>
      <c r="CQ38" s="356"/>
      <c r="CR38" s="356"/>
      <c r="CS38" s="356"/>
      <c r="CT38" s="356"/>
      <c r="CU38" s="356"/>
      <c r="CV38" s="356"/>
      <c r="CW38" s="356"/>
      <c r="CX38" s="356"/>
      <c r="CY38" s="356"/>
      <c r="CZ38" s="356"/>
      <c r="DA38" s="356"/>
      <c r="DB38" s="356"/>
      <c r="DC38" s="356"/>
      <c r="DD38" s="356"/>
      <c r="DE38" s="357"/>
      <c r="DF38" s="358">
        <v>37000</v>
      </c>
      <c r="DG38" s="359"/>
      <c r="DH38" s="359"/>
      <c r="DI38" s="359"/>
      <c r="DJ38" s="359"/>
      <c r="DK38" s="359"/>
      <c r="DL38" s="359"/>
      <c r="DM38" s="359"/>
      <c r="DN38" s="359"/>
      <c r="DO38" s="359"/>
      <c r="DP38" s="359"/>
      <c r="DQ38" s="359"/>
      <c r="DR38" s="359"/>
      <c r="DS38" s="359"/>
      <c r="DT38" s="359"/>
      <c r="DU38" s="359"/>
      <c r="DV38" s="359"/>
      <c r="DW38" s="359"/>
      <c r="DX38" s="359"/>
      <c r="DY38" s="359"/>
      <c r="DZ38" s="359"/>
      <c r="EA38" s="359"/>
      <c r="EB38" s="359"/>
      <c r="EC38" s="359"/>
      <c r="ED38" s="359"/>
      <c r="EE38" s="359"/>
      <c r="EF38" s="359"/>
      <c r="EG38" s="359"/>
      <c r="EH38" s="360"/>
      <c r="EI38" s="358">
        <f t="shared" si="0"/>
        <v>37000</v>
      </c>
      <c r="EJ38" s="359"/>
      <c r="EK38" s="359"/>
      <c r="EL38" s="359"/>
      <c r="EM38" s="359"/>
      <c r="EN38" s="359"/>
      <c r="EO38" s="359"/>
      <c r="EP38" s="359"/>
      <c r="EQ38" s="359"/>
      <c r="ER38" s="359"/>
      <c r="ES38" s="359"/>
      <c r="ET38" s="359"/>
      <c r="EU38" s="359"/>
      <c r="EV38" s="359"/>
      <c r="EW38" s="359"/>
      <c r="EX38" s="359"/>
      <c r="EY38" s="359"/>
      <c r="EZ38" s="359"/>
      <c r="FA38" s="359"/>
      <c r="FB38" s="359"/>
      <c r="FC38" s="359"/>
      <c r="FD38" s="359"/>
      <c r="FE38" s="359"/>
      <c r="FF38" s="359"/>
      <c r="FG38" s="360"/>
    </row>
    <row r="39" spans="1:1021" s="79" customFormat="1" ht="23.25" customHeight="1">
      <c r="A39" s="407" t="s">
        <v>501</v>
      </c>
      <c r="B39" s="408"/>
      <c r="C39" s="408"/>
      <c r="D39" s="408"/>
      <c r="E39" s="408"/>
      <c r="F39" s="408"/>
      <c r="G39" s="408"/>
      <c r="H39" s="408"/>
      <c r="I39" s="408"/>
      <c r="J39" s="408"/>
      <c r="K39" s="408"/>
      <c r="L39" s="408"/>
      <c r="M39" s="408"/>
      <c r="N39" s="408"/>
      <c r="O39" s="408"/>
      <c r="P39" s="408"/>
      <c r="Q39" s="408"/>
      <c r="R39" s="408"/>
      <c r="S39" s="408"/>
      <c r="T39" s="408"/>
      <c r="U39" s="408"/>
      <c r="V39" s="408"/>
      <c r="W39" s="408"/>
      <c r="X39" s="408"/>
      <c r="Y39" s="408"/>
      <c r="Z39" s="408"/>
      <c r="AA39" s="408"/>
      <c r="AB39" s="408"/>
      <c r="AC39" s="408"/>
      <c r="AD39" s="408"/>
      <c r="AE39" s="408"/>
      <c r="AF39" s="408"/>
      <c r="AG39" s="408"/>
      <c r="AH39" s="408"/>
      <c r="AI39" s="408"/>
      <c r="AJ39" s="408"/>
      <c r="AK39" s="408"/>
      <c r="AL39" s="408"/>
      <c r="AM39" s="408"/>
      <c r="AN39" s="408"/>
      <c r="AO39" s="408"/>
      <c r="AP39" s="408"/>
      <c r="AQ39" s="408"/>
      <c r="AR39" s="408"/>
      <c r="AS39" s="408"/>
      <c r="AT39" s="408"/>
      <c r="AU39" s="408"/>
      <c r="AV39" s="408"/>
      <c r="AW39" s="409"/>
      <c r="AX39" s="410" t="s">
        <v>500</v>
      </c>
      <c r="AY39" s="411"/>
      <c r="AZ39" s="411"/>
      <c r="BA39" s="411"/>
      <c r="BB39" s="411"/>
      <c r="BC39" s="411"/>
      <c r="BD39" s="411"/>
      <c r="BE39" s="411"/>
      <c r="BF39" s="411"/>
      <c r="BG39" s="411"/>
      <c r="BH39" s="412"/>
      <c r="BI39" s="352" t="s">
        <v>476</v>
      </c>
      <c r="BJ39" s="353"/>
      <c r="BK39" s="353"/>
      <c r="BL39" s="353"/>
      <c r="BM39" s="353"/>
      <c r="BN39" s="353"/>
      <c r="BO39" s="353"/>
      <c r="BP39" s="353"/>
      <c r="BQ39" s="353"/>
      <c r="BR39" s="353"/>
      <c r="BS39" s="108"/>
      <c r="BT39" s="105"/>
      <c r="BU39" s="106"/>
      <c r="BV39" s="106"/>
      <c r="BW39" s="106"/>
      <c r="BX39" s="106"/>
      <c r="BY39" s="106"/>
      <c r="BZ39" s="106"/>
      <c r="CA39" s="106"/>
      <c r="CB39" s="106"/>
      <c r="CC39" s="106"/>
      <c r="CD39" s="107"/>
      <c r="CE39" s="109"/>
      <c r="CF39" s="110"/>
      <c r="CG39" s="110"/>
      <c r="CH39" s="110"/>
      <c r="CI39" s="110"/>
      <c r="CJ39" s="110"/>
      <c r="CK39" s="110"/>
      <c r="CL39" s="110"/>
      <c r="CM39" s="110"/>
      <c r="CN39" s="110"/>
      <c r="CO39" s="110"/>
      <c r="CP39" s="110"/>
      <c r="CQ39" s="110"/>
      <c r="CR39" s="110"/>
      <c r="CS39" s="110"/>
      <c r="CT39" s="110"/>
      <c r="CU39" s="110"/>
      <c r="CV39" s="110"/>
      <c r="CW39" s="110"/>
      <c r="CX39" s="110"/>
      <c r="CY39" s="110"/>
      <c r="CZ39" s="110"/>
      <c r="DA39" s="110"/>
      <c r="DB39" s="110"/>
      <c r="DC39" s="110"/>
      <c r="DD39" s="110"/>
      <c r="DE39" s="111"/>
      <c r="DF39" s="413">
        <v>5592</v>
      </c>
      <c r="DG39" s="414"/>
      <c r="DH39" s="414"/>
      <c r="DI39" s="414"/>
      <c r="DJ39" s="414"/>
      <c r="DK39" s="414"/>
      <c r="DL39" s="414"/>
      <c r="DM39" s="414"/>
      <c r="DN39" s="414"/>
      <c r="DO39" s="414"/>
      <c r="DP39" s="414"/>
      <c r="DQ39" s="414"/>
      <c r="DR39" s="414"/>
      <c r="DS39" s="414"/>
      <c r="DT39" s="414"/>
      <c r="DU39" s="414"/>
      <c r="DV39" s="414"/>
      <c r="DW39" s="414"/>
      <c r="DX39" s="414"/>
      <c r="DY39" s="414"/>
      <c r="DZ39" s="414"/>
      <c r="EA39" s="414"/>
      <c r="EB39" s="414"/>
      <c r="EC39" s="414"/>
      <c r="ED39" s="414"/>
      <c r="EE39" s="414"/>
      <c r="EF39" s="414"/>
      <c r="EG39" s="414"/>
      <c r="EH39" s="415"/>
      <c r="EI39" s="413">
        <f t="shared" si="0"/>
        <v>5592</v>
      </c>
      <c r="EJ39" s="414"/>
      <c r="EK39" s="414"/>
      <c r="EL39" s="414"/>
      <c r="EM39" s="414"/>
      <c r="EN39" s="414"/>
      <c r="EO39" s="414"/>
      <c r="EP39" s="414"/>
      <c r="EQ39" s="414"/>
      <c r="ER39" s="414"/>
      <c r="ES39" s="414"/>
      <c r="ET39" s="414"/>
      <c r="EU39" s="414"/>
      <c r="EV39" s="414"/>
      <c r="EW39" s="414"/>
      <c r="EX39" s="414"/>
      <c r="EY39" s="414"/>
      <c r="EZ39" s="414"/>
      <c r="FA39" s="414"/>
      <c r="FB39" s="414"/>
      <c r="FC39" s="414"/>
      <c r="FD39" s="414"/>
      <c r="FE39" s="414"/>
      <c r="FF39" s="414"/>
      <c r="FG39" s="415"/>
    </row>
    <row r="40" spans="1:1021" ht="18.75" customHeight="1">
      <c r="A40" s="329" t="s">
        <v>428</v>
      </c>
      <c r="B40" s="330"/>
      <c r="C40" s="330"/>
      <c r="D40" s="330"/>
      <c r="E40" s="330"/>
      <c r="F40" s="330"/>
      <c r="G40" s="330"/>
      <c r="H40" s="330"/>
      <c r="I40" s="330"/>
      <c r="J40" s="330"/>
      <c r="K40" s="330"/>
      <c r="L40" s="330"/>
      <c r="M40" s="330"/>
      <c r="N40" s="330"/>
      <c r="O40" s="330"/>
      <c r="P40" s="330"/>
      <c r="Q40" s="330"/>
      <c r="R40" s="330"/>
      <c r="S40" s="330"/>
      <c r="T40" s="330"/>
      <c r="U40" s="330"/>
      <c r="V40" s="330"/>
      <c r="W40" s="330"/>
      <c r="X40" s="330"/>
      <c r="Y40" s="330"/>
      <c r="Z40" s="330"/>
      <c r="AA40" s="330"/>
      <c r="AB40" s="330"/>
      <c r="AC40" s="330"/>
      <c r="AD40" s="330"/>
      <c r="AE40" s="330"/>
      <c r="AF40" s="330"/>
      <c r="AG40" s="330"/>
      <c r="AH40" s="330"/>
      <c r="AI40" s="330"/>
      <c r="AJ40" s="330"/>
      <c r="AK40" s="330"/>
      <c r="AL40" s="330"/>
      <c r="AM40" s="330"/>
      <c r="AN40" s="330"/>
      <c r="AO40" s="330"/>
      <c r="AP40" s="330"/>
      <c r="AQ40" s="330"/>
      <c r="AR40" s="330"/>
      <c r="AS40" s="330"/>
      <c r="AT40" s="330"/>
      <c r="AU40" s="330"/>
      <c r="AV40" s="330"/>
      <c r="AW40" s="331"/>
      <c r="AX40" s="329"/>
      <c r="AY40" s="330"/>
      <c r="AZ40" s="330"/>
      <c r="BA40" s="330"/>
      <c r="BB40" s="330"/>
      <c r="BC40" s="330"/>
      <c r="BD40" s="330"/>
      <c r="BE40" s="330"/>
      <c r="BF40" s="330"/>
      <c r="BG40" s="330"/>
      <c r="BH40" s="331"/>
      <c r="BI40" s="329"/>
      <c r="BJ40" s="330"/>
      <c r="BK40" s="330"/>
      <c r="BL40" s="330"/>
      <c r="BM40" s="330"/>
      <c r="BN40" s="330"/>
      <c r="BO40" s="330"/>
      <c r="BP40" s="330"/>
      <c r="BQ40" s="330"/>
      <c r="BR40" s="330"/>
      <c r="BS40" s="331"/>
      <c r="BT40" s="329"/>
      <c r="BU40" s="330"/>
      <c r="BV40" s="330"/>
      <c r="BW40" s="330"/>
      <c r="BX40" s="330"/>
      <c r="BY40" s="330"/>
      <c r="BZ40" s="330"/>
      <c r="CA40" s="330"/>
      <c r="CB40" s="330"/>
      <c r="CC40" s="330"/>
      <c r="CD40" s="331"/>
      <c r="CE40" s="333"/>
      <c r="CF40" s="334"/>
      <c r="CG40" s="334"/>
      <c r="CH40" s="334"/>
      <c r="CI40" s="334"/>
      <c r="CJ40" s="334"/>
      <c r="CK40" s="334"/>
      <c r="CL40" s="334"/>
      <c r="CM40" s="334"/>
      <c r="CN40" s="334"/>
      <c r="CO40" s="334"/>
      <c r="CP40" s="334"/>
      <c r="CQ40" s="334"/>
      <c r="CR40" s="334"/>
      <c r="CS40" s="334"/>
      <c r="CT40" s="334"/>
      <c r="CU40" s="334"/>
      <c r="CV40" s="334"/>
      <c r="CW40" s="334"/>
      <c r="CX40" s="334"/>
      <c r="CY40" s="334"/>
      <c r="CZ40" s="334"/>
      <c r="DA40" s="334"/>
      <c r="DB40" s="334"/>
      <c r="DC40" s="334"/>
      <c r="DD40" s="334"/>
      <c r="DE40" s="335"/>
      <c r="DF40" s="336">
        <f>SUM(DF33:EH39)</f>
        <v>268550.39</v>
      </c>
      <c r="DG40" s="337"/>
      <c r="DH40" s="337"/>
      <c r="DI40" s="337"/>
      <c r="DJ40" s="337"/>
      <c r="DK40" s="337"/>
      <c r="DL40" s="337"/>
      <c r="DM40" s="337"/>
      <c r="DN40" s="337"/>
      <c r="DO40" s="337"/>
      <c r="DP40" s="337"/>
      <c r="DQ40" s="337"/>
      <c r="DR40" s="337"/>
      <c r="DS40" s="337"/>
      <c r="DT40" s="337"/>
      <c r="DU40" s="337"/>
      <c r="DV40" s="337"/>
      <c r="DW40" s="337"/>
      <c r="DX40" s="337"/>
      <c r="DY40" s="337"/>
      <c r="DZ40" s="337"/>
      <c r="EA40" s="337"/>
      <c r="EB40" s="337"/>
      <c r="EC40" s="337"/>
      <c r="ED40" s="337"/>
      <c r="EE40" s="337"/>
      <c r="EF40" s="337"/>
      <c r="EG40" s="337"/>
      <c r="EH40" s="338"/>
      <c r="EI40" s="336">
        <f>SUM(EI33:FG39)</f>
        <v>268550.39</v>
      </c>
      <c r="EJ40" s="337"/>
      <c r="EK40" s="337"/>
      <c r="EL40" s="337"/>
      <c r="EM40" s="337"/>
      <c r="EN40" s="337"/>
      <c r="EO40" s="337"/>
      <c r="EP40" s="337"/>
      <c r="EQ40" s="337"/>
      <c r="ER40" s="337"/>
      <c r="ES40" s="337"/>
      <c r="ET40" s="337"/>
      <c r="EU40" s="337"/>
      <c r="EV40" s="337"/>
      <c r="EW40" s="337"/>
      <c r="EX40" s="337"/>
      <c r="EY40" s="337"/>
      <c r="EZ40" s="337"/>
      <c r="FA40" s="337"/>
      <c r="FB40" s="337"/>
      <c r="FC40" s="337"/>
      <c r="FD40" s="337"/>
      <c r="FE40" s="337"/>
      <c r="FF40" s="337"/>
      <c r="FG40" s="338"/>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c r="VK40" s="1"/>
      <c r="VL40" s="1"/>
      <c r="VM40" s="1"/>
      <c r="VN40" s="1"/>
      <c r="VO40" s="1"/>
      <c r="VP40" s="1"/>
      <c r="VQ40" s="1"/>
      <c r="VR40" s="1"/>
      <c r="VS40" s="1"/>
      <c r="VT40" s="1"/>
      <c r="VU40" s="1"/>
      <c r="VV40" s="1"/>
      <c r="VW40" s="1"/>
      <c r="VX40" s="1"/>
      <c r="VY40" s="1"/>
      <c r="VZ40" s="1"/>
      <c r="WA40" s="1"/>
      <c r="WB40" s="1"/>
      <c r="WC40" s="1"/>
      <c r="WD40" s="1"/>
      <c r="WE40" s="1"/>
      <c r="WF40" s="1"/>
      <c r="WG40" s="1"/>
      <c r="WH40" s="1"/>
      <c r="WI40" s="1"/>
      <c r="WJ40" s="1"/>
      <c r="WK40" s="1"/>
      <c r="WL40" s="1"/>
      <c r="WM40" s="1"/>
      <c r="WN40" s="1"/>
      <c r="WO40" s="1"/>
      <c r="WP40" s="1"/>
      <c r="WQ40" s="1"/>
      <c r="WR40" s="1"/>
      <c r="WS40" s="1"/>
      <c r="WT40" s="1"/>
      <c r="WU40" s="1"/>
      <c r="WV40" s="1"/>
      <c r="WW40" s="1"/>
      <c r="WX40" s="1"/>
      <c r="WY40" s="1"/>
      <c r="WZ40" s="1"/>
      <c r="XA40" s="1"/>
      <c r="XB40" s="1"/>
      <c r="XC40" s="1"/>
      <c r="XD40" s="1"/>
      <c r="XE40" s="1"/>
      <c r="XF40" s="1"/>
      <c r="XG40" s="1"/>
      <c r="XH40" s="1"/>
      <c r="XI40" s="1"/>
      <c r="XJ40" s="1"/>
      <c r="XK40" s="1"/>
      <c r="XL40" s="1"/>
      <c r="XM40" s="1"/>
      <c r="XN40" s="1"/>
      <c r="XO40" s="1"/>
      <c r="XP40" s="1"/>
      <c r="XQ40" s="1"/>
      <c r="XR40" s="1"/>
      <c r="XS40" s="1"/>
      <c r="XT40" s="1"/>
      <c r="XU40" s="1"/>
      <c r="XV40" s="1"/>
      <c r="XW40" s="1"/>
      <c r="XX40" s="1"/>
      <c r="XY40" s="1"/>
      <c r="XZ40" s="1"/>
      <c r="YA40" s="1"/>
      <c r="YB40" s="1"/>
      <c r="YC40" s="1"/>
      <c r="YD40" s="1"/>
      <c r="YE40" s="1"/>
      <c r="YF40" s="1"/>
      <c r="YG40" s="1"/>
      <c r="YH40" s="1"/>
      <c r="YI40" s="1"/>
      <c r="YJ40" s="1"/>
      <c r="YK40" s="1"/>
      <c r="YL40" s="1"/>
      <c r="YM40" s="1"/>
      <c r="YN40" s="1"/>
      <c r="YO40" s="1"/>
      <c r="YP40" s="1"/>
      <c r="YQ40" s="1"/>
      <c r="YR40" s="1"/>
      <c r="YS40" s="1"/>
      <c r="YT40" s="1"/>
      <c r="YU40" s="1"/>
      <c r="YV40" s="1"/>
      <c r="YW40" s="1"/>
      <c r="YX40" s="1"/>
      <c r="YY40" s="1"/>
      <c r="YZ40" s="1"/>
      <c r="ZA40" s="1"/>
      <c r="ZB40" s="1"/>
      <c r="ZC40" s="1"/>
      <c r="ZD40" s="1"/>
      <c r="ZE40" s="1"/>
      <c r="ZF40" s="1"/>
      <c r="ZG40" s="1"/>
      <c r="ZH40" s="1"/>
      <c r="ZI40" s="1"/>
      <c r="ZJ40" s="1"/>
      <c r="ZK40" s="1"/>
      <c r="ZL40" s="1"/>
      <c r="ZM40" s="1"/>
      <c r="ZN40" s="1"/>
      <c r="ZO40" s="1"/>
      <c r="ZP40" s="1"/>
      <c r="ZQ40" s="1"/>
      <c r="ZR40" s="1"/>
      <c r="ZS40" s="1"/>
      <c r="ZT40" s="1"/>
      <c r="ZU40" s="1"/>
      <c r="ZV40" s="1"/>
      <c r="ZW40" s="1"/>
      <c r="ZX40" s="1"/>
      <c r="ZY40" s="1"/>
      <c r="ZZ40" s="1"/>
      <c r="AAA40" s="1"/>
      <c r="AAB40" s="1"/>
      <c r="AAC40" s="1"/>
      <c r="AAD40" s="1"/>
      <c r="AAE40" s="1"/>
      <c r="AAF40" s="1"/>
      <c r="AAG40" s="1"/>
      <c r="AAH40" s="1"/>
      <c r="AAI40" s="1"/>
      <c r="AAJ40" s="1"/>
      <c r="AAK40" s="1"/>
      <c r="AAL40" s="1"/>
      <c r="AAM40" s="1"/>
      <c r="AAN40" s="1"/>
      <c r="AAO40" s="1"/>
      <c r="AAP40" s="1"/>
      <c r="AAQ40" s="1"/>
      <c r="AAR40" s="1"/>
      <c r="AAS40" s="1"/>
      <c r="AAT40" s="1"/>
      <c r="AAU40" s="1"/>
      <c r="AAV40" s="1"/>
      <c r="AAW40" s="1"/>
      <c r="AAX40" s="1"/>
      <c r="AAY40" s="1"/>
      <c r="AAZ40" s="1"/>
      <c r="ABA40" s="1"/>
      <c r="ABB40" s="1"/>
      <c r="ABC40" s="1"/>
      <c r="ABD40" s="1"/>
      <c r="ABE40" s="1"/>
      <c r="ABF40" s="1"/>
      <c r="ABG40" s="1"/>
      <c r="ABH40" s="1"/>
      <c r="ABI40" s="1"/>
      <c r="ABJ40" s="1"/>
      <c r="ABK40" s="1"/>
      <c r="ABL40" s="1"/>
      <c r="ABM40" s="1"/>
      <c r="ABN40" s="1"/>
      <c r="ABO40" s="1"/>
      <c r="ABP40" s="1"/>
      <c r="ABQ40" s="1"/>
      <c r="ABR40" s="1"/>
      <c r="ABS40" s="1"/>
      <c r="ABT40" s="1"/>
      <c r="ABU40" s="1"/>
      <c r="ABV40" s="1"/>
      <c r="ABW40" s="1"/>
      <c r="ABX40" s="1"/>
      <c r="ABY40" s="1"/>
      <c r="ABZ40" s="1"/>
      <c r="ACA40" s="1"/>
      <c r="ACB40" s="1"/>
      <c r="ACC40" s="1"/>
      <c r="ACD40" s="1"/>
      <c r="ACE40" s="1"/>
      <c r="ACF40" s="1"/>
      <c r="ACG40" s="1"/>
      <c r="ACH40" s="1"/>
      <c r="ACI40" s="1"/>
      <c r="ACJ40" s="1"/>
      <c r="ACK40" s="1"/>
      <c r="ACL40" s="1"/>
      <c r="ACM40" s="1"/>
      <c r="ACN40" s="1"/>
      <c r="ACO40" s="1"/>
      <c r="ACP40" s="1"/>
      <c r="ACQ40" s="1"/>
      <c r="ACR40" s="1"/>
      <c r="ACS40" s="1"/>
      <c r="ACT40" s="1"/>
      <c r="ACU40" s="1"/>
      <c r="ACV40" s="1"/>
      <c r="ACW40" s="1"/>
      <c r="ACX40" s="1"/>
      <c r="ACY40" s="1"/>
      <c r="ACZ40" s="1"/>
      <c r="ADA40" s="1"/>
      <c r="ADB40" s="1"/>
      <c r="ADC40" s="1"/>
      <c r="ADD40" s="1"/>
      <c r="ADE40" s="1"/>
      <c r="ADF40" s="1"/>
      <c r="ADG40" s="1"/>
      <c r="ADH40" s="1"/>
      <c r="ADI40" s="1"/>
      <c r="ADJ40" s="1"/>
      <c r="ADK40" s="1"/>
      <c r="ADL40" s="1"/>
      <c r="ADM40" s="1"/>
      <c r="ADN40" s="1"/>
      <c r="ADO40" s="1"/>
      <c r="ADP40" s="1"/>
      <c r="ADQ40" s="1"/>
      <c r="ADR40" s="1"/>
      <c r="ADS40" s="1"/>
      <c r="ADT40" s="1"/>
      <c r="ADU40" s="1"/>
      <c r="ADV40" s="1"/>
      <c r="ADW40" s="1"/>
      <c r="ADX40" s="1"/>
      <c r="ADY40" s="1"/>
      <c r="ADZ40" s="1"/>
      <c r="AEA40" s="1"/>
      <c r="AEB40" s="1"/>
      <c r="AEC40" s="1"/>
      <c r="AED40" s="1"/>
      <c r="AEE40" s="1"/>
      <c r="AEF40" s="1"/>
      <c r="AEG40" s="1"/>
      <c r="AEH40" s="1"/>
      <c r="AEI40" s="1"/>
      <c r="AEJ40" s="1"/>
      <c r="AEK40" s="1"/>
      <c r="AEL40" s="1"/>
      <c r="AEM40" s="1"/>
      <c r="AEN40" s="1"/>
      <c r="AEO40" s="1"/>
      <c r="AEP40" s="1"/>
      <c r="AEQ40" s="1"/>
      <c r="AER40" s="1"/>
      <c r="AES40" s="1"/>
      <c r="AET40" s="1"/>
      <c r="AEU40" s="1"/>
      <c r="AEV40" s="1"/>
      <c r="AEW40" s="1"/>
      <c r="AEX40" s="1"/>
      <c r="AEY40" s="1"/>
      <c r="AEZ40" s="1"/>
      <c r="AFA40" s="1"/>
      <c r="AFB40" s="1"/>
      <c r="AFC40" s="1"/>
      <c r="AFD40" s="1"/>
      <c r="AFE40" s="1"/>
      <c r="AFF40" s="1"/>
      <c r="AFG40" s="1"/>
      <c r="AFH40" s="1"/>
      <c r="AFI40" s="1"/>
      <c r="AFJ40" s="1"/>
      <c r="AFK40" s="1"/>
      <c r="AFL40" s="1"/>
      <c r="AFM40" s="1"/>
      <c r="AFN40" s="1"/>
      <c r="AFO40" s="1"/>
      <c r="AFP40" s="1"/>
      <c r="AFQ40" s="1"/>
      <c r="AFR40" s="1"/>
      <c r="AFS40" s="1"/>
      <c r="AFT40" s="1"/>
      <c r="AFU40" s="1"/>
      <c r="AFV40" s="1"/>
      <c r="AFW40" s="1"/>
      <c r="AFX40" s="1"/>
      <c r="AFY40" s="1"/>
      <c r="AFZ40" s="1"/>
      <c r="AGA40" s="1"/>
      <c r="AGB40" s="1"/>
      <c r="AGC40" s="1"/>
      <c r="AGD40" s="1"/>
      <c r="AGE40" s="1"/>
      <c r="AGF40" s="1"/>
      <c r="AGG40" s="1"/>
      <c r="AGH40" s="1"/>
      <c r="AGI40" s="1"/>
      <c r="AGJ40" s="1"/>
      <c r="AGK40" s="1"/>
      <c r="AGL40" s="1"/>
      <c r="AGM40" s="1"/>
      <c r="AGN40" s="1"/>
      <c r="AGO40" s="1"/>
      <c r="AGP40" s="1"/>
      <c r="AGQ40" s="1"/>
      <c r="AGR40" s="1"/>
      <c r="AGS40" s="1"/>
      <c r="AGT40" s="1"/>
      <c r="AGU40" s="1"/>
      <c r="AGV40" s="1"/>
      <c r="AGW40" s="1"/>
      <c r="AGX40" s="1"/>
      <c r="AGY40" s="1"/>
      <c r="AGZ40" s="1"/>
      <c r="AHA40" s="1"/>
      <c r="AHB40" s="1"/>
      <c r="AHC40" s="1"/>
      <c r="AHD40" s="1"/>
      <c r="AHE40" s="1"/>
      <c r="AHF40" s="1"/>
      <c r="AHG40" s="1"/>
      <c r="AHH40" s="1"/>
      <c r="AHI40" s="1"/>
      <c r="AHJ40" s="1"/>
      <c r="AHK40" s="1"/>
      <c r="AHL40" s="1"/>
      <c r="AHM40" s="1"/>
      <c r="AHN40" s="1"/>
      <c r="AHO40" s="1"/>
      <c r="AHP40" s="1"/>
      <c r="AHQ40" s="1"/>
      <c r="AHR40" s="1"/>
      <c r="AHS40" s="1"/>
      <c r="AHT40" s="1"/>
      <c r="AHU40" s="1"/>
      <c r="AHV40" s="1"/>
      <c r="AHW40" s="1"/>
      <c r="AHX40" s="1"/>
      <c r="AHY40" s="1"/>
      <c r="AHZ40" s="1"/>
      <c r="AIA40" s="1"/>
      <c r="AIB40" s="1"/>
      <c r="AIC40" s="1"/>
      <c r="AID40" s="1"/>
      <c r="AIE40" s="1"/>
      <c r="AIF40" s="1"/>
      <c r="AIG40" s="1"/>
      <c r="AIH40" s="1"/>
      <c r="AII40" s="1"/>
      <c r="AIJ40" s="1"/>
      <c r="AIK40" s="1"/>
      <c r="AIL40" s="1"/>
      <c r="AIM40" s="1"/>
      <c r="AIN40" s="1"/>
      <c r="AIO40" s="1"/>
      <c r="AIP40" s="1"/>
      <c r="AIQ40" s="1"/>
      <c r="AIR40" s="1"/>
      <c r="AIS40" s="1"/>
      <c r="AIT40" s="1"/>
      <c r="AIU40" s="1"/>
      <c r="AIV40" s="1"/>
      <c r="AIW40" s="1"/>
      <c r="AIX40" s="1"/>
      <c r="AIY40" s="1"/>
      <c r="AIZ40" s="1"/>
      <c r="AJA40" s="1"/>
      <c r="AJB40" s="1"/>
      <c r="AJC40" s="1"/>
      <c r="AJD40" s="1"/>
      <c r="AJE40" s="1"/>
      <c r="AJF40" s="1"/>
      <c r="AJG40" s="1"/>
      <c r="AJH40" s="1"/>
      <c r="AJI40" s="1"/>
      <c r="AJJ40" s="1"/>
      <c r="AJK40" s="1"/>
      <c r="AJL40" s="1"/>
      <c r="AJM40" s="1"/>
      <c r="AJN40" s="1"/>
      <c r="AJO40" s="1"/>
      <c r="AJP40" s="1"/>
      <c r="AJQ40" s="1"/>
      <c r="AJR40" s="1"/>
      <c r="AJS40" s="1"/>
      <c r="AJT40" s="1"/>
      <c r="AJU40" s="1"/>
      <c r="AJV40" s="1"/>
      <c r="AJW40" s="1"/>
      <c r="AJX40" s="1"/>
      <c r="AJY40" s="1"/>
      <c r="AJZ40" s="1"/>
      <c r="AKA40" s="1"/>
      <c r="AKB40" s="1"/>
      <c r="AKC40" s="1"/>
      <c r="AKD40" s="1"/>
      <c r="AKE40" s="1"/>
      <c r="AKF40" s="1"/>
      <c r="AKG40" s="1"/>
      <c r="AKH40" s="1"/>
      <c r="AKI40" s="1"/>
      <c r="AKJ40" s="1"/>
      <c r="AKK40" s="1"/>
      <c r="AKL40" s="1"/>
      <c r="AKM40" s="1"/>
      <c r="AKN40" s="1"/>
      <c r="AKO40" s="1"/>
      <c r="AKP40" s="1"/>
      <c r="AKQ40" s="1"/>
      <c r="AKR40" s="1"/>
      <c r="AKS40" s="1"/>
      <c r="AKT40" s="1"/>
      <c r="AKU40" s="1"/>
      <c r="AKV40" s="1"/>
      <c r="AKW40" s="1"/>
      <c r="AKX40" s="1"/>
      <c r="AKY40" s="1"/>
      <c r="AKZ40" s="1"/>
      <c r="ALA40" s="1"/>
      <c r="ALB40" s="1"/>
      <c r="ALC40" s="1"/>
      <c r="ALD40" s="1"/>
      <c r="ALE40" s="1"/>
      <c r="ALF40" s="1"/>
      <c r="ALG40" s="1"/>
      <c r="ALH40" s="1"/>
      <c r="ALI40" s="1"/>
      <c r="ALJ40" s="1"/>
      <c r="ALK40" s="1"/>
      <c r="ALL40" s="1"/>
      <c r="ALM40" s="1"/>
      <c r="ALN40" s="1"/>
      <c r="ALO40" s="1"/>
      <c r="ALP40" s="1"/>
      <c r="ALQ40" s="1"/>
      <c r="ALR40" s="1"/>
      <c r="ALS40" s="1"/>
      <c r="ALT40" s="1"/>
      <c r="ALU40" s="1"/>
      <c r="ALV40" s="1"/>
      <c r="ALW40" s="1"/>
      <c r="ALX40" s="1"/>
      <c r="ALY40" s="1"/>
      <c r="ALZ40" s="1"/>
      <c r="AMA40" s="1"/>
      <c r="AMB40" s="1"/>
      <c r="AMC40" s="1"/>
      <c r="AMD40" s="1"/>
      <c r="AME40" s="1"/>
      <c r="AMF40" s="1"/>
      <c r="AMG40" s="1"/>
    </row>
    <row r="41" spans="1:102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85"/>
      <c r="EQ41" s="85"/>
      <c r="ER41" s="85" t="s">
        <v>477</v>
      </c>
      <c r="ES41" s="1"/>
      <c r="ET41" s="326" t="s">
        <v>114</v>
      </c>
      <c r="EU41" s="327"/>
      <c r="EV41" s="327"/>
      <c r="EW41" s="327"/>
      <c r="EX41" s="327"/>
      <c r="EY41" s="327"/>
      <c r="EZ41" s="327"/>
      <c r="FA41" s="327"/>
      <c r="FB41" s="327"/>
      <c r="FC41" s="327"/>
      <c r="FD41" s="327"/>
      <c r="FE41" s="327"/>
      <c r="FF41" s="327"/>
      <c r="FG41" s="328"/>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c r="PU41" s="1"/>
      <c r="PV41" s="1"/>
      <c r="PW41" s="1"/>
      <c r="PX41" s="1"/>
      <c r="PY41" s="1"/>
      <c r="PZ41" s="1"/>
      <c r="QA41" s="1"/>
      <c r="QB41" s="1"/>
      <c r="QC41" s="1"/>
      <c r="QD41" s="1"/>
      <c r="QE41" s="1"/>
      <c r="QF41" s="1"/>
      <c r="QG41" s="1"/>
      <c r="QH41" s="1"/>
      <c r="QI41" s="1"/>
      <c r="QJ41" s="1"/>
      <c r="QK41" s="1"/>
      <c r="QL41" s="1"/>
      <c r="QM41" s="1"/>
      <c r="QN41" s="1"/>
      <c r="QO41" s="1"/>
      <c r="QP41" s="1"/>
      <c r="QQ41" s="1"/>
      <c r="QR41" s="1"/>
      <c r="QS41" s="1"/>
      <c r="QT41" s="1"/>
      <c r="QU41" s="1"/>
      <c r="QV41" s="1"/>
      <c r="QW41" s="1"/>
      <c r="QX41" s="1"/>
      <c r="QY41" s="1"/>
      <c r="QZ41" s="1"/>
      <c r="RA41" s="1"/>
      <c r="RB41" s="1"/>
      <c r="RC41" s="1"/>
      <c r="RD41" s="1"/>
      <c r="RE41" s="1"/>
      <c r="RF41" s="1"/>
      <c r="RG41" s="1"/>
      <c r="RH41" s="1"/>
      <c r="RI41" s="1"/>
      <c r="RJ41" s="1"/>
      <c r="RK41" s="1"/>
      <c r="RL41" s="1"/>
      <c r="RM41" s="1"/>
      <c r="RN41" s="1"/>
      <c r="RO41" s="1"/>
      <c r="RP41" s="1"/>
      <c r="RQ41" s="1"/>
      <c r="RR41" s="1"/>
      <c r="RS41" s="1"/>
      <c r="RT41" s="1"/>
      <c r="RU41" s="1"/>
      <c r="RV41" s="1"/>
      <c r="RW41" s="1"/>
      <c r="RX41" s="1"/>
      <c r="RY41" s="1"/>
      <c r="RZ41" s="1"/>
      <c r="SA41" s="1"/>
      <c r="SB41" s="1"/>
      <c r="SC41" s="1"/>
      <c r="SD41" s="1"/>
      <c r="SE41" s="1"/>
      <c r="SF41" s="1"/>
      <c r="SG41" s="1"/>
      <c r="SH41" s="1"/>
      <c r="SI41" s="1"/>
      <c r="SJ41" s="1"/>
      <c r="SK41" s="1"/>
      <c r="SL41" s="1"/>
      <c r="SM41" s="1"/>
      <c r="SN41" s="1"/>
      <c r="SO41" s="1"/>
      <c r="SP41" s="1"/>
      <c r="SQ41" s="1"/>
      <c r="SR41" s="1"/>
      <c r="SS41" s="1"/>
      <c r="ST41" s="1"/>
      <c r="SU41" s="1"/>
      <c r="SV41" s="1"/>
      <c r="SW41" s="1"/>
      <c r="SX41" s="1"/>
      <c r="SY41" s="1"/>
      <c r="SZ41" s="1"/>
      <c r="TA41" s="1"/>
      <c r="TB41" s="1"/>
      <c r="TC41" s="1"/>
      <c r="TD41" s="1"/>
      <c r="TE41" s="1"/>
      <c r="TF41" s="1"/>
      <c r="TG41" s="1"/>
      <c r="TH41" s="1"/>
      <c r="TI41" s="1"/>
      <c r="TJ41" s="1"/>
      <c r="TK41" s="1"/>
      <c r="TL41" s="1"/>
      <c r="TM41" s="1"/>
      <c r="TN41" s="1"/>
      <c r="TO41" s="1"/>
      <c r="TP41" s="1"/>
      <c r="TQ41" s="1"/>
      <c r="TR41" s="1"/>
      <c r="TS41" s="1"/>
      <c r="TT41" s="1"/>
      <c r="TU41" s="1"/>
      <c r="TV41" s="1"/>
      <c r="TW41" s="1"/>
      <c r="TX41" s="1"/>
      <c r="TY41" s="1"/>
      <c r="TZ41" s="1"/>
      <c r="UA41" s="1"/>
      <c r="UB41" s="1"/>
      <c r="UC41" s="1"/>
      <c r="UD41" s="1"/>
      <c r="UE41" s="1"/>
      <c r="UF41" s="1"/>
      <c r="UG41" s="1"/>
      <c r="UH41" s="1"/>
      <c r="UI41" s="1"/>
      <c r="UJ41" s="1"/>
      <c r="UK41" s="1"/>
      <c r="UL41" s="1"/>
      <c r="UM41" s="1"/>
      <c r="UN41" s="1"/>
      <c r="UO41" s="1"/>
      <c r="UP41" s="1"/>
      <c r="UQ41" s="1"/>
      <c r="UR41" s="1"/>
      <c r="US41" s="1"/>
      <c r="UT41" s="1"/>
      <c r="UU41" s="1"/>
      <c r="UV41" s="1"/>
      <c r="UW41" s="1"/>
      <c r="UX41" s="1"/>
      <c r="UY41" s="1"/>
      <c r="UZ41" s="1"/>
      <c r="VA41" s="1"/>
      <c r="VB41" s="1"/>
      <c r="VC41" s="1"/>
      <c r="VD41" s="1"/>
      <c r="VE41" s="1"/>
      <c r="VF41" s="1"/>
      <c r="VG41" s="1"/>
      <c r="VH41" s="1"/>
      <c r="VI41" s="1"/>
      <c r="VJ41" s="1"/>
      <c r="VK41" s="1"/>
      <c r="VL41" s="1"/>
      <c r="VM41" s="1"/>
      <c r="VN41" s="1"/>
      <c r="VO41" s="1"/>
      <c r="VP41" s="1"/>
      <c r="VQ41" s="1"/>
      <c r="VR41" s="1"/>
      <c r="VS41" s="1"/>
      <c r="VT41" s="1"/>
      <c r="VU41" s="1"/>
      <c r="VV41" s="1"/>
      <c r="VW41" s="1"/>
      <c r="VX41" s="1"/>
      <c r="VY41" s="1"/>
      <c r="VZ41" s="1"/>
      <c r="WA41" s="1"/>
      <c r="WB41" s="1"/>
      <c r="WC41" s="1"/>
      <c r="WD41" s="1"/>
      <c r="WE41" s="1"/>
      <c r="WF41" s="1"/>
      <c r="WG41" s="1"/>
      <c r="WH41" s="1"/>
      <c r="WI41" s="1"/>
      <c r="WJ41" s="1"/>
      <c r="WK41" s="1"/>
      <c r="WL41" s="1"/>
      <c r="WM41" s="1"/>
      <c r="WN41" s="1"/>
      <c r="WO41" s="1"/>
      <c r="WP41" s="1"/>
      <c r="WQ41" s="1"/>
      <c r="WR41" s="1"/>
      <c r="WS41" s="1"/>
      <c r="WT41" s="1"/>
      <c r="WU41" s="1"/>
      <c r="WV41" s="1"/>
      <c r="WW41" s="1"/>
      <c r="WX41" s="1"/>
      <c r="WY41" s="1"/>
      <c r="WZ41" s="1"/>
      <c r="XA41" s="1"/>
      <c r="XB41" s="1"/>
      <c r="XC41" s="1"/>
      <c r="XD41" s="1"/>
      <c r="XE41" s="1"/>
      <c r="XF41" s="1"/>
      <c r="XG41" s="1"/>
      <c r="XH41" s="1"/>
      <c r="XI41" s="1"/>
      <c r="XJ41" s="1"/>
      <c r="XK41" s="1"/>
      <c r="XL41" s="1"/>
      <c r="XM41" s="1"/>
      <c r="XN41" s="1"/>
      <c r="XO41" s="1"/>
      <c r="XP41" s="1"/>
      <c r="XQ41" s="1"/>
      <c r="XR41" s="1"/>
      <c r="XS41" s="1"/>
      <c r="XT41" s="1"/>
      <c r="XU41" s="1"/>
      <c r="XV41" s="1"/>
      <c r="XW41" s="1"/>
      <c r="XX41" s="1"/>
      <c r="XY41" s="1"/>
      <c r="XZ41" s="1"/>
      <c r="YA41" s="1"/>
      <c r="YB41" s="1"/>
      <c r="YC41" s="1"/>
      <c r="YD41" s="1"/>
      <c r="YE41" s="1"/>
      <c r="YF41" s="1"/>
      <c r="YG41" s="1"/>
      <c r="YH41" s="1"/>
      <c r="YI41" s="1"/>
      <c r="YJ41" s="1"/>
      <c r="YK41" s="1"/>
      <c r="YL41" s="1"/>
      <c r="YM41" s="1"/>
      <c r="YN41" s="1"/>
      <c r="YO41" s="1"/>
      <c r="YP41" s="1"/>
      <c r="YQ41" s="1"/>
      <c r="YR41" s="1"/>
      <c r="YS41" s="1"/>
      <c r="YT41" s="1"/>
      <c r="YU41" s="1"/>
      <c r="YV41" s="1"/>
      <c r="YW41" s="1"/>
      <c r="YX41" s="1"/>
      <c r="YY41" s="1"/>
      <c r="YZ41" s="1"/>
      <c r="ZA41" s="1"/>
      <c r="ZB41" s="1"/>
      <c r="ZC41" s="1"/>
      <c r="ZD41" s="1"/>
      <c r="ZE41" s="1"/>
      <c r="ZF41" s="1"/>
      <c r="ZG41" s="1"/>
      <c r="ZH41" s="1"/>
      <c r="ZI41" s="1"/>
      <c r="ZJ41" s="1"/>
      <c r="ZK41" s="1"/>
      <c r="ZL41" s="1"/>
      <c r="ZM41" s="1"/>
      <c r="ZN41" s="1"/>
      <c r="ZO41" s="1"/>
      <c r="ZP41" s="1"/>
      <c r="ZQ41" s="1"/>
      <c r="ZR41" s="1"/>
      <c r="ZS41" s="1"/>
      <c r="ZT41" s="1"/>
      <c r="ZU41" s="1"/>
      <c r="ZV41" s="1"/>
      <c r="ZW41" s="1"/>
      <c r="ZX41" s="1"/>
      <c r="ZY41" s="1"/>
      <c r="ZZ41" s="1"/>
      <c r="AAA41" s="1"/>
      <c r="AAB41" s="1"/>
      <c r="AAC41" s="1"/>
      <c r="AAD41" s="1"/>
      <c r="AAE41" s="1"/>
      <c r="AAF41" s="1"/>
      <c r="AAG41" s="1"/>
      <c r="AAH41" s="1"/>
      <c r="AAI41" s="1"/>
      <c r="AAJ41" s="1"/>
      <c r="AAK41" s="1"/>
      <c r="AAL41" s="1"/>
      <c r="AAM41" s="1"/>
      <c r="AAN41" s="1"/>
      <c r="AAO41" s="1"/>
      <c r="AAP41" s="1"/>
      <c r="AAQ41" s="1"/>
      <c r="AAR41" s="1"/>
      <c r="AAS41" s="1"/>
      <c r="AAT41" s="1"/>
      <c r="AAU41" s="1"/>
      <c r="AAV41" s="1"/>
      <c r="AAW41" s="1"/>
      <c r="AAX41" s="1"/>
      <c r="AAY41" s="1"/>
      <c r="AAZ41" s="1"/>
      <c r="ABA41" s="1"/>
      <c r="ABB41" s="1"/>
      <c r="ABC41" s="1"/>
      <c r="ABD41" s="1"/>
      <c r="ABE41" s="1"/>
      <c r="ABF41" s="1"/>
      <c r="ABG41" s="1"/>
      <c r="ABH41" s="1"/>
      <c r="ABI41" s="1"/>
      <c r="ABJ41" s="1"/>
      <c r="ABK41" s="1"/>
      <c r="ABL41" s="1"/>
      <c r="ABM41" s="1"/>
      <c r="ABN41" s="1"/>
      <c r="ABO41" s="1"/>
      <c r="ABP41" s="1"/>
      <c r="ABQ41" s="1"/>
      <c r="ABR41" s="1"/>
      <c r="ABS41" s="1"/>
      <c r="ABT41" s="1"/>
      <c r="ABU41" s="1"/>
      <c r="ABV41" s="1"/>
      <c r="ABW41" s="1"/>
      <c r="ABX41" s="1"/>
      <c r="ABY41" s="1"/>
      <c r="ABZ41" s="1"/>
      <c r="ACA41" s="1"/>
      <c r="ACB41" s="1"/>
      <c r="ACC41" s="1"/>
      <c r="ACD41" s="1"/>
      <c r="ACE41" s="1"/>
      <c r="ACF41" s="1"/>
      <c r="ACG41" s="1"/>
      <c r="ACH41" s="1"/>
      <c r="ACI41" s="1"/>
      <c r="ACJ41" s="1"/>
      <c r="ACK41" s="1"/>
      <c r="ACL41" s="1"/>
      <c r="ACM41" s="1"/>
      <c r="ACN41" s="1"/>
      <c r="ACO41" s="1"/>
      <c r="ACP41" s="1"/>
      <c r="ACQ41" s="1"/>
      <c r="ACR41" s="1"/>
      <c r="ACS41" s="1"/>
      <c r="ACT41" s="1"/>
      <c r="ACU41" s="1"/>
      <c r="ACV41" s="1"/>
      <c r="ACW41" s="1"/>
      <c r="ACX41" s="1"/>
      <c r="ACY41" s="1"/>
      <c r="ACZ41" s="1"/>
      <c r="ADA41" s="1"/>
      <c r="ADB41" s="1"/>
      <c r="ADC41" s="1"/>
      <c r="ADD41" s="1"/>
      <c r="ADE41" s="1"/>
      <c r="ADF41" s="1"/>
      <c r="ADG41" s="1"/>
      <c r="ADH41" s="1"/>
      <c r="ADI41" s="1"/>
      <c r="ADJ41" s="1"/>
      <c r="ADK41" s="1"/>
      <c r="ADL41" s="1"/>
      <c r="ADM41" s="1"/>
      <c r="ADN41" s="1"/>
      <c r="ADO41" s="1"/>
      <c r="ADP41" s="1"/>
      <c r="ADQ41" s="1"/>
      <c r="ADR41" s="1"/>
      <c r="ADS41" s="1"/>
      <c r="ADT41" s="1"/>
      <c r="ADU41" s="1"/>
      <c r="ADV41" s="1"/>
      <c r="ADW41" s="1"/>
      <c r="ADX41" s="1"/>
      <c r="ADY41" s="1"/>
      <c r="ADZ41" s="1"/>
      <c r="AEA41" s="1"/>
      <c r="AEB41" s="1"/>
      <c r="AEC41" s="1"/>
      <c r="AED41" s="1"/>
      <c r="AEE41" s="1"/>
      <c r="AEF41" s="1"/>
      <c r="AEG41" s="1"/>
      <c r="AEH41" s="1"/>
      <c r="AEI41" s="1"/>
      <c r="AEJ41" s="1"/>
      <c r="AEK41" s="1"/>
      <c r="AEL41" s="1"/>
      <c r="AEM41" s="1"/>
      <c r="AEN41" s="1"/>
      <c r="AEO41" s="1"/>
      <c r="AEP41" s="1"/>
      <c r="AEQ41" s="1"/>
      <c r="AER41" s="1"/>
      <c r="AES41" s="1"/>
      <c r="AET41" s="1"/>
      <c r="AEU41" s="1"/>
      <c r="AEV41" s="1"/>
      <c r="AEW41" s="1"/>
      <c r="AEX41" s="1"/>
      <c r="AEY41" s="1"/>
      <c r="AEZ41" s="1"/>
      <c r="AFA41" s="1"/>
      <c r="AFB41" s="1"/>
      <c r="AFC41" s="1"/>
      <c r="AFD41" s="1"/>
      <c r="AFE41" s="1"/>
      <c r="AFF41" s="1"/>
      <c r="AFG41" s="1"/>
      <c r="AFH41" s="1"/>
      <c r="AFI41" s="1"/>
      <c r="AFJ41" s="1"/>
      <c r="AFK41" s="1"/>
      <c r="AFL41" s="1"/>
      <c r="AFM41" s="1"/>
      <c r="AFN41" s="1"/>
      <c r="AFO41" s="1"/>
      <c r="AFP41" s="1"/>
      <c r="AFQ41" s="1"/>
      <c r="AFR41" s="1"/>
      <c r="AFS41" s="1"/>
      <c r="AFT41" s="1"/>
      <c r="AFU41" s="1"/>
      <c r="AFV41" s="1"/>
      <c r="AFW41" s="1"/>
      <c r="AFX41" s="1"/>
      <c r="AFY41" s="1"/>
      <c r="AFZ41" s="1"/>
      <c r="AGA41" s="1"/>
      <c r="AGB41" s="1"/>
      <c r="AGC41" s="1"/>
      <c r="AGD41" s="1"/>
      <c r="AGE41" s="1"/>
      <c r="AGF41" s="1"/>
      <c r="AGG41" s="1"/>
      <c r="AGH41" s="1"/>
      <c r="AGI41" s="1"/>
      <c r="AGJ41" s="1"/>
      <c r="AGK41" s="1"/>
      <c r="AGL41" s="1"/>
      <c r="AGM41" s="1"/>
      <c r="AGN41" s="1"/>
      <c r="AGO41" s="1"/>
      <c r="AGP41" s="1"/>
      <c r="AGQ41" s="1"/>
      <c r="AGR41" s="1"/>
      <c r="AGS41" s="1"/>
      <c r="AGT41" s="1"/>
      <c r="AGU41" s="1"/>
      <c r="AGV41" s="1"/>
      <c r="AGW41" s="1"/>
      <c r="AGX41" s="1"/>
      <c r="AGY41" s="1"/>
      <c r="AGZ41" s="1"/>
      <c r="AHA41" s="1"/>
      <c r="AHB41" s="1"/>
      <c r="AHC41" s="1"/>
      <c r="AHD41" s="1"/>
      <c r="AHE41" s="1"/>
      <c r="AHF41" s="1"/>
      <c r="AHG41" s="1"/>
      <c r="AHH41" s="1"/>
      <c r="AHI41" s="1"/>
      <c r="AHJ41" s="1"/>
      <c r="AHK41" s="1"/>
      <c r="AHL41" s="1"/>
      <c r="AHM41" s="1"/>
      <c r="AHN41" s="1"/>
      <c r="AHO41" s="1"/>
      <c r="AHP41" s="1"/>
      <c r="AHQ41" s="1"/>
      <c r="AHR41" s="1"/>
      <c r="AHS41" s="1"/>
      <c r="AHT41" s="1"/>
      <c r="AHU41" s="1"/>
      <c r="AHV41" s="1"/>
      <c r="AHW41" s="1"/>
      <c r="AHX41" s="1"/>
      <c r="AHY41" s="1"/>
      <c r="AHZ41" s="1"/>
      <c r="AIA41" s="1"/>
      <c r="AIB41" s="1"/>
      <c r="AIC41" s="1"/>
      <c r="AID41" s="1"/>
      <c r="AIE41" s="1"/>
      <c r="AIF41" s="1"/>
      <c r="AIG41" s="1"/>
      <c r="AIH41" s="1"/>
      <c r="AII41" s="1"/>
      <c r="AIJ41" s="1"/>
      <c r="AIK41" s="1"/>
      <c r="AIL41" s="1"/>
      <c r="AIM41" s="1"/>
      <c r="AIN41" s="1"/>
      <c r="AIO41" s="1"/>
      <c r="AIP41" s="1"/>
      <c r="AIQ41" s="1"/>
      <c r="AIR41" s="1"/>
      <c r="AIS41" s="1"/>
      <c r="AIT41" s="1"/>
      <c r="AIU41" s="1"/>
      <c r="AIV41" s="1"/>
      <c r="AIW41" s="1"/>
      <c r="AIX41" s="1"/>
      <c r="AIY41" s="1"/>
      <c r="AIZ41" s="1"/>
      <c r="AJA41" s="1"/>
      <c r="AJB41" s="1"/>
      <c r="AJC41" s="1"/>
      <c r="AJD41" s="1"/>
      <c r="AJE41" s="1"/>
      <c r="AJF41" s="1"/>
      <c r="AJG41" s="1"/>
      <c r="AJH41" s="1"/>
      <c r="AJI41" s="1"/>
      <c r="AJJ41" s="1"/>
      <c r="AJK41" s="1"/>
      <c r="AJL41" s="1"/>
      <c r="AJM41" s="1"/>
      <c r="AJN41" s="1"/>
      <c r="AJO41" s="1"/>
      <c r="AJP41" s="1"/>
      <c r="AJQ41" s="1"/>
      <c r="AJR41" s="1"/>
      <c r="AJS41" s="1"/>
      <c r="AJT41" s="1"/>
      <c r="AJU41" s="1"/>
      <c r="AJV41" s="1"/>
      <c r="AJW41" s="1"/>
      <c r="AJX41" s="1"/>
      <c r="AJY41" s="1"/>
      <c r="AJZ41" s="1"/>
      <c r="AKA41" s="1"/>
      <c r="AKB41" s="1"/>
      <c r="AKC41" s="1"/>
      <c r="AKD41" s="1"/>
      <c r="AKE41" s="1"/>
      <c r="AKF41" s="1"/>
      <c r="AKG41" s="1"/>
      <c r="AKH41" s="1"/>
      <c r="AKI41" s="1"/>
      <c r="AKJ41" s="1"/>
      <c r="AKK41" s="1"/>
      <c r="AKL41" s="1"/>
      <c r="AKM41" s="1"/>
      <c r="AKN41" s="1"/>
      <c r="AKO41" s="1"/>
      <c r="AKP41" s="1"/>
      <c r="AKQ41" s="1"/>
      <c r="AKR41" s="1"/>
      <c r="AKS41" s="1"/>
      <c r="AKT41" s="1"/>
      <c r="AKU41" s="1"/>
      <c r="AKV41" s="1"/>
      <c r="AKW41" s="1"/>
      <c r="AKX41" s="1"/>
      <c r="AKY41" s="1"/>
      <c r="AKZ41" s="1"/>
      <c r="ALA41" s="1"/>
      <c r="ALB41" s="1"/>
      <c r="ALC41" s="1"/>
      <c r="ALD41" s="1"/>
      <c r="ALE41" s="1"/>
      <c r="ALF41" s="1"/>
      <c r="ALG41" s="1"/>
      <c r="ALH41" s="1"/>
      <c r="ALI41" s="1"/>
      <c r="ALJ41" s="1"/>
      <c r="ALK41" s="1"/>
      <c r="ALL41" s="1"/>
      <c r="ALM41" s="1"/>
      <c r="ALN41" s="1"/>
      <c r="ALO41" s="1"/>
      <c r="ALP41" s="1"/>
      <c r="ALQ41" s="1"/>
      <c r="ALR41" s="1"/>
      <c r="ALS41" s="1"/>
      <c r="ALT41" s="1"/>
      <c r="ALU41" s="1"/>
      <c r="ALV41" s="1"/>
      <c r="ALW41" s="1"/>
      <c r="ALX41" s="1"/>
      <c r="ALY41" s="1"/>
      <c r="ALZ41" s="1"/>
      <c r="AMA41" s="1"/>
      <c r="AMB41" s="1"/>
      <c r="AMC41" s="1"/>
      <c r="AMD41" s="1"/>
      <c r="AME41" s="1"/>
      <c r="AMF41" s="1"/>
      <c r="AMG41" s="1"/>
    </row>
    <row r="42" spans="1:1021">
      <c r="A42" s="79" t="s">
        <v>478</v>
      </c>
      <c r="B42" s="1"/>
      <c r="C42" s="1"/>
      <c r="D42" s="1"/>
      <c r="E42" s="1"/>
      <c r="F42" s="1"/>
      <c r="G42" s="1"/>
      <c r="H42" s="1"/>
      <c r="I42" s="1"/>
      <c r="J42" s="1"/>
      <c r="K42" s="1"/>
      <c r="L42" s="1"/>
      <c r="M42" s="1"/>
      <c r="N42" s="1"/>
      <c r="O42" s="1"/>
      <c r="P42" s="1"/>
      <c r="Q42" s="1"/>
      <c r="R42" s="1"/>
      <c r="S42" s="1"/>
      <c r="T42" s="324"/>
      <c r="U42" s="324"/>
      <c r="V42" s="324"/>
      <c r="W42" s="324"/>
      <c r="X42" s="324"/>
      <c r="Y42" s="324"/>
      <c r="Z42" s="324"/>
      <c r="AA42" s="324"/>
      <c r="AB42" s="324"/>
      <c r="AC42" s="324"/>
      <c r="AD42" s="324"/>
      <c r="AE42" s="324"/>
      <c r="AF42" s="324"/>
      <c r="AG42" s="324"/>
      <c r="AH42" s="324"/>
      <c r="AI42" s="324"/>
      <c r="AJ42" s="324"/>
      <c r="AK42" s="324"/>
      <c r="AL42" s="324"/>
      <c r="AM42" s="324"/>
      <c r="AN42" s="324"/>
      <c r="AO42" s="324"/>
      <c r="AP42" s="324"/>
      <c r="AQ42" s="1"/>
      <c r="AR42" s="1"/>
      <c r="AS42" s="324" t="s">
        <v>479</v>
      </c>
      <c r="AT42" s="324"/>
      <c r="AU42" s="324"/>
      <c r="AV42" s="324"/>
      <c r="AW42" s="324"/>
      <c r="AX42" s="324"/>
      <c r="AY42" s="324"/>
      <c r="AZ42" s="324"/>
      <c r="BA42" s="324"/>
      <c r="BB42" s="324"/>
      <c r="BC42" s="324"/>
      <c r="BD42" s="324"/>
      <c r="BE42" s="324"/>
      <c r="BF42" s="324"/>
      <c r="BG42" s="324"/>
      <c r="BH42" s="324"/>
      <c r="BI42" s="324"/>
      <c r="BJ42" s="324"/>
      <c r="BK42" s="324"/>
      <c r="BL42" s="324"/>
      <c r="BM42" s="324"/>
      <c r="BN42" s="324"/>
      <c r="BO42" s="324"/>
      <c r="BP42" s="324"/>
      <c r="BQ42" s="324"/>
      <c r="BR42" s="324"/>
      <c r="BS42" s="324"/>
      <c r="BT42" s="324"/>
      <c r="BU42" s="324"/>
      <c r="BV42" s="324"/>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85"/>
      <c r="EQ42" s="85"/>
      <c r="ER42" s="85" t="s">
        <v>480</v>
      </c>
      <c r="ES42" s="90"/>
      <c r="ET42" s="329">
        <v>1</v>
      </c>
      <c r="EU42" s="330"/>
      <c r="EV42" s="330"/>
      <c r="EW42" s="330"/>
      <c r="EX42" s="330"/>
      <c r="EY42" s="330"/>
      <c r="EZ42" s="330"/>
      <c r="FA42" s="330"/>
      <c r="FB42" s="330"/>
      <c r="FC42" s="330"/>
      <c r="FD42" s="330"/>
      <c r="FE42" s="330"/>
      <c r="FF42" s="330"/>
      <c r="FG42" s="33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c r="PU42" s="1"/>
      <c r="PV42" s="1"/>
      <c r="PW42" s="1"/>
      <c r="PX42" s="1"/>
      <c r="PY42" s="1"/>
      <c r="PZ42" s="1"/>
      <c r="QA42" s="1"/>
      <c r="QB42" s="1"/>
      <c r="QC42" s="1"/>
      <c r="QD42" s="1"/>
      <c r="QE42" s="1"/>
      <c r="QF42" s="1"/>
      <c r="QG42" s="1"/>
      <c r="QH42" s="1"/>
      <c r="QI42" s="1"/>
      <c r="QJ42" s="1"/>
      <c r="QK42" s="1"/>
      <c r="QL42" s="1"/>
      <c r="QM42" s="1"/>
      <c r="QN42" s="1"/>
      <c r="QO42" s="1"/>
      <c r="QP42" s="1"/>
      <c r="QQ42" s="1"/>
      <c r="QR42" s="1"/>
      <c r="QS42" s="1"/>
      <c r="QT42" s="1"/>
      <c r="QU42" s="1"/>
      <c r="QV42" s="1"/>
      <c r="QW42" s="1"/>
      <c r="QX42" s="1"/>
      <c r="QY42" s="1"/>
      <c r="QZ42" s="1"/>
      <c r="RA42" s="1"/>
      <c r="RB42" s="1"/>
      <c r="RC42" s="1"/>
      <c r="RD42" s="1"/>
      <c r="RE42" s="1"/>
      <c r="RF42" s="1"/>
      <c r="RG42" s="1"/>
      <c r="RH42" s="1"/>
      <c r="RI42" s="1"/>
      <c r="RJ42" s="1"/>
      <c r="RK42" s="1"/>
      <c r="RL42" s="1"/>
      <c r="RM42" s="1"/>
      <c r="RN42" s="1"/>
      <c r="RO42" s="1"/>
      <c r="RP42" s="1"/>
      <c r="RQ42" s="1"/>
      <c r="RR42" s="1"/>
      <c r="RS42" s="1"/>
      <c r="RT42" s="1"/>
      <c r="RU42" s="1"/>
      <c r="RV42" s="1"/>
      <c r="RW42" s="1"/>
      <c r="RX42" s="1"/>
      <c r="RY42" s="1"/>
      <c r="RZ42" s="1"/>
      <c r="SA42" s="1"/>
      <c r="SB42" s="1"/>
      <c r="SC42" s="1"/>
      <c r="SD42" s="1"/>
      <c r="SE42" s="1"/>
      <c r="SF42" s="1"/>
      <c r="SG42" s="1"/>
      <c r="SH42" s="1"/>
      <c r="SI42" s="1"/>
      <c r="SJ42" s="1"/>
      <c r="SK42" s="1"/>
      <c r="SL42" s="1"/>
      <c r="SM42" s="1"/>
      <c r="SN42" s="1"/>
      <c r="SO42" s="1"/>
      <c r="SP42" s="1"/>
      <c r="SQ42" s="1"/>
      <c r="SR42" s="1"/>
      <c r="SS42" s="1"/>
      <c r="ST42" s="1"/>
      <c r="SU42" s="1"/>
      <c r="SV42" s="1"/>
      <c r="SW42" s="1"/>
      <c r="SX42" s="1"/>
      <c r="SY42" s="1"/>
      <c r="SZ42" s="1"/>
      <c r="TA42" s="1"/>
      <c r="TB42" s="1"/>
      <c r="TC42" s="1"/>
      <c r="TD42" s="1"/>
      <c r="TE42" s="1"/>
      <c r="TF42" s="1"/>
      <c r="TG42" s="1"/>
      <c r="TH42" s="1"/>
      <c r="TI42" s="1"/>
      <c r="TJ42" s="1"/>
      <c r="TK42" s="1"/>
      <c r="TL42" s="1"/>
      <c r="TM42" s="1"/>
      <c r="TN42" s="1"/>
      <c r="TO42" s="1"/>
      <c r="TP42" s="1"/>
      <c r="TQ42" s="1"/>
      <c r="TR42" s="1"/>
      <c r="TS42" s="1"/>
      <c r="TT42" s="1"/>
      <c r="TU42" s="1"/>
      <c r="TV42" s="1"/>
      <c r="TW42" s="1"/>
      <c r="TX42" s="1"/>
      <c r="TY42" s="1"/>
      <c r="TZ42" s="1"/>
      <c r="UA42" s="1"/>
      <c r="UB42" s="1"/>
      <c r="UC42" s="1"/>
      <c r="UD42" s="1"/>
      <c r="UE42" s="1"/>
      <c r="UF42" s="1"/>
      <c r="UG42" s="1"/>
      <c r="UH42" s="1"/>
      <c r="UI42" s="1"/>
      <c r="UJ42" s="1"/>
      <c r="UK42" s="1"/>
      <c r="UL42" s="1"/>
      <c r="UM42" s="1"/>
      <c r="UN42" s="1"/>
      <c r="UO42" s="1"/>
      <c r="UP42" s="1"/>
      <c r="UQ42" s="1"/>
      <c r="UR42" s="1"/>
      <c r="US42" s="1"/>
      <c r="UT42" s="1"/>
      <c r="UU42" s="1"/>
      <c r="UV42" s="1"/>
      <c r="UW42" s="1"/>
      <c r="UX42" s="1"/>
      <c r="UY42" s="1"/>
      <c r="UZ42" s="1"/>
      <c r="VA42" s="1"/>
      <c r="VB42" s="1"/>
      <c r="VC42" s="1"/>
      <c r="VD42" s="1"/>
      <c r="VE42" s="1"/>
      <c r="VF42" s="1"/>
      <c r="VG42" s="1"/>
      <c r="VH42" s="1"/>
      <c r="VI42" s="1"/>
      <c r="VJ42" s="1"/>
      <c r="VK42" s="1"/>
      <c r="VL42" s="1"/>
      <c r="VM42" s="1"/>
      <c r="VN42" s="1"/>
      <c r="VO42" s="1"/>
      <c r="VP42" s="1"/>
      <c r="VQ42" s="1"/>
      <c r="VR42" s="1"/>
      <c r="VS42" s="1"/>
      <c r="VT42" s="1"/>
      <c r="VU42" s="1"/>
      <c r="VV42" s="1"/>
      <c r="VW42" s="1"/>
      <c r="VX42" s="1"/>
      <c r="VY42" s="1"/>
      <c r="VZ42" s="1"/>
      <c r="WA42" s="1"/>
      <c r="WB42" s="1"/>
      <c r="WC42" s="1"/>
      <c r="WD42" s="1"/>
      <c r="WE42" s="1"/>
      <c r="WF42" s="1"/>
      <c r="WG42" s="1"/>
      <c r="WH42" s="1"/>
      <c r="WI42" s="1"/>
      <c r="WJ42" s="1"/>
      <c r="WK42" s="1"/>
      <c r="WL42" s="1"/>
      <c r="WM42" s="1"/>
      <c r="WN42" s="1"/>
      <c r="WO42" s="1"/>
      <c r="WP42" s="1"/>
      <c r="WQ42" s="1"/>
      <c r="WR42" s="1"/>
      <c r="WS42" s="1"/>
      <c r="WT42" s="1"/>
      <c r="WU42" s="1"/>
      <c r="WV42" s="1"/>
      <c r="WW42" s="1"/>
      <c r="WX42" s="1"/>
      <c r="WY42" s="1"/>
      <c r="WZ42" s="1"/>
      <c r="XA42" s="1"/>
      <c r="XB42" s="1"/>
      <c r="XC42" s="1"/>
      <c r="XD42" s="1"/>
      <c r="XE42" s="1"/>
      <c r="XF42" s="1"/>
      <c r="XG42" s="1"/>
      <c r="XH42" s="1"/>
      <c r="XI42" s="1"/>
      <c r="XJ42" s="1"/>
      <c r="XK42" s="1"/>
      <c r="XL42" s="1"/>
      <c r="XM42" s="1"/>
      <c r="XN42" s="1"/>
      <c r="XO42" s="1"/>
      <c r="XP42" s="1"/>
      <c r="XQ42" s="1"/>
      <c r="XR42" s="1"/>
      <c r="XS42" s="1"/>
      <c r="XT42" s="1"/>
      <c r="XU42" s="1"/>
      <c r="XV42" s="1"/>
      <c r="XW42" s="1"/>
      <c r="XX42" s="1"/>
      <c r="XY42" s="1"/>
      <c r="XZ42" s="1"/>
      <c r="YA42" s="1"/>
      <c r="YB42" s="1"/>
      <c r="YC42" s="1"/>
      <c r="YD42" s="1"/>
      <c r="YE42" s="1"/>
      <c r="YF42" s="1"/>
      <c r="YG42" s="1"/>
      <c r="YH42" s="1"/>
      <c r="YI42" s="1"/>
      <c r="YJ42" s="1"/>
      <c r="YK42" s="1"/>
      <c r="YL42" s="1"/>
      <c r="YM42" s="1"/>
      <c r="YN42" s="1"/>
      <c r="YO42" s="1"/>
      <c r="YP42" s="1"/>
      <c r="YQ42" s="1"/>
      <c r="YR42" s="1"/>
      <c r="YS42" s="1"/>
      <c r="YT42" s="1"/>
      <c r="YU42" s="1"/>
      <c r="YV42" s="1"/>
      <c r="YW42" s="1"/>
      <c r="YX42" s="1"/>
      <c r="YY42" s="1"/>
      <c r="YZ42" s="1"/>
      <c r="ZA42" s="1"/>
      <c r="ZB42" s="1"/>
      <c r="ZC42" s="1"/>
      <c r="ZD42" s="1"/>
      <c r="ZE42" s="1"/>
      <c r="ZF42" s="1"/>
      <c r="ZG42" s="1"/>
      <c r="ZH42" s="1"/>
      <c r="ZI42" s="1"/>
      <c r="ZJ42" s="1"/>
      <c r="ZK42" s="1"/>
      <c r="ZL42" s="1"/>
      <c r="ZM42" s="1"/>
      <c r="ZN42" s="1"/>
      <c r="ZO42" s="1"/>
      <c r="ZP42" s="1"/>
      <c r="ZQ42" s="1"/>
      <c r="ZR42" s="1"/>
      <c r="ZS42" s="1"/>
      <c r="ZT42" s="1"/>
      <c r="ZU42" s="1"/>
      <c r="ZV42" s="1"/>
      <c r="ZW42" s="1"/>
      <c r="ZX42" s="1"/>
      <c r="ZY42" s="1"/>
      <c r="ZZ42" s="1"/>
      <c r="AAA42" s="1"/>
      <c r="AAB42" s="1"/>
      <c r="AAC42" s="1"/>
      <c r="AAD42" s="1"/>
      <c r="AAE42" s="1"/>
      <c r="AAF42" s="1"/>
      <c r="AAG42" s="1"/>
      <c r="AAH42" s="1"/>
      <c r="AAI42" s="1"/>
      <c r="AAJ42" s="1"/>
      <c r="AAK42" s="1"/>
      <c r="AAL42" s="1"/>
      <c r="AAM42" s="1"/>
      <c r="AAN42" s="1"/>
      <c r="AAO42" s="1"/>
      <c r="AAP42" s="1"/>
      <c r="AAQ42" s="1"/>
      <c r="AAR42" s="1"/>
      <c r="AAS42" s="1"/>
      <c r="AAT42" s="1"/>
      <c r="AAU42" s="1"/>
      <c r="AAV42" s="1"/>
      <c r="AAW42" s="1"/>
      <c r="AAX42" s="1"/>
      <c r="AAY42" s="1"/>
      <c r="AAZ42" s="1"/>
      <c r="ABA42" s="1"/>
      <c r="ABB42" s="1"/>
      <c r="ABC42" s="1"/>
      <c r="ABD42" s="1"/>
      <c r="ABE42" s="1"/>
      <c r="ABF42" s="1"/>
      <c r="ABG42" s="1"/>
      <c r="ABH42" s="1"/>
      <c r="ABI42" s="1"/>
      <c r="ABJ42" s="1"/>
      <c r="ABK42" s="1"/>
      <c r="ABL42" s="1"/>
      <c r="ABM42" s="1"/>
      <c r="ABN42" s="1"/>
      <c r="ABO42" s="1"/>
      <c r="ABP42" s="1"/>
      <c r="ABQ42" s="1"/>
      <c r="ABR42" s="1"/>
      <c r="ABS42" s="1"/>
      <c r="ABT42" s="1"/>
      <c r="ABU42" s="1"/>
      <c r="ABV42" s="1"/>
      <c r="ABW42" s="1"/>
      <c r="ABX42" s="1"/>
      <c r="ABY42" s="1"/>
      <c r="ABZ42" s="1"/>
      <c r="ACA42" s="1"/>
      <c r="ACB42" s="1"/>
      <c r="ACC42" s="1"/>
      <c r="ACD42" s="1"/>
      <c r="ACE42" s="1"/>
      <c r="ACF42" s="1"/>
      <c r="ACG42" s="1"/>
      <c r="ACH42" s="1"/>
      <c r="ACI42" s="1"/>
      <c r="ACJ42" s="1"/>
      <c r="ACK42" s="1"/>
      <c r="ACL42" s="1"/>
      <c r="ACM42" s="1"/>
      <c r="ACN42" s="1"/>
      <c r="ACO42" s="1"/>
      <c r="ACP42" s="1"/>
      <c r="ACQ42" s="1"/>
      <c r="ACR42" s="1"/>
      <c r="ACS42" s="1"/>
      <c r="ACT42" s="1"/>
      <c r="ACU42" s="1"/>
      <c r="ACV42" s="1"/>
      <c r="ACW42" s="1"/>
      <c r="ACX42" s="1"/>
      <c r="ACY42" s="1"/>
      <c r="ACZ42" s="1"/>
      <c r="ADA42" s="1"/>
      <c r="ADB42" s="1"/>
      <c r="ADC42" s="1"/>
      <c r="ADD42" s="1"/>
      <c r="ADE42" s="1"/>
      <c r="ADF42" s="1"/>
      <c r="ADG42" s="1"/>
      <c r="ADH42" s="1"/>
      <c r="ADI42" s="1"/>
      <c r="ADJ42" s="1"/>
      <c r="ADK42" s="1"/>
      <c r="ADL42" s="1"/>
      <c r="ADM42" s="1"/>
      <c r="ADN42" s="1"/>
      <c r="ADO42" s="1"/>
      <c r="ADP42" s="1"/>
      <c r="ADQ42" s="1"/>
      <c r="ADR42" s="1"/>
      <c r="ADS42" s="1"/>
      <c r="ADT42" s="1"/>
      <c r="ADU42" s="1"/>
      <c r="ADV42" s="1"/>
      <c r="ADW42" s="1"/>
      <c r="ADX42" s="1"/>
      <c r="ADY42" s="1"/>
      <c r="ADZ42" s="1"/>
      <c r="AEA42" s="1"/>
      <c r="AEB42" s="1"/>
      <c r="AEC42" s="1"/>
      <c r="AED42" s="1"/>
      <c r="AEE42" s="1"/>
      <c r="AEF42" s="1"/>
      <c r="AEG42" s="1"/>
      <c r="AEH42" s="1"/>
      <c r="AEI42" s="1"/>
      <c r="AEJ42" s="1"/>
      <c r="AEK42" s="1"/>
      <c r="AEL42" s="1"/>
      <c r="AEM42" s="1"/>
      <c r="AEN42" s="1"/>
      <c r="AEO42" s="1"/>
      <c r="AEP42" s="1"/>
      <c r="AEQ42" s="1"/>
      <c r="AER42" s="1"/>
      <c r="AES42" s="1"/>
      <c r="AET42" s="1"/>
      <c r="AEU42" s="1"/>
      <c r="AEV42" s="1"/>
      <c r="AEW42" s="1"/>
      <c r="AEX42" s="1"/>
      <c r="AEY42" s="1"/>
      <c r="AEZ42" s="1"/>
      <c r="AFA42" s="1"/>
      <c r="AFB42" s="1"/>
      <c r="AFC42" s="1"/>
      <c r="AFD42" s="1"/>
      <c r="AFE42" s="1"/>
      <c r="AFF42" s="1"/>
      <c r="AFG42" s="1"/>
      <c r="AFH42" s="1"/>
      <c r="AFI42" s="1"/>
      <c r="AFJ42" s="1"/>
      <c r="AFK42" s="1"/>
      <c r="AFL42" s="1"/>
      <c r="AFM42" s="1"/>
      <c r="AFN42" s="1"/>
      <c r="AFO42" s="1"/>
      <c r="AFP42" s="1"/>
      <c r="AFQ42" s="1"/>
      <c r="AFR42" s="1"/>
      <c r="AFS42" s="1"/>
      <c r="AFT42" s="1"/>
      <c r="AFU42" s="1"/>
      <c r="AFV42" s="1"/>
      <c r="AFW42" s="1"/>
      <c r="AFX42" s="1"/>
      <c r="AFY42" s="1"/>
      <c r="AFZ42" s="1"/>
      <c r="AGA42" s="1"/>
      <c r="AGB42" s="1"/>
      <c r="AGC42" s="1"/>
      <c r="AGD42" s="1"/>
      <c r="AGE42" s="1"/>
      <c r="AGF42" s="1"/>
      <c r="AGG42" s="1"/>
      <c r="AGH42" s="1"/>
      <c r="AGI42" s="1"/>
      <c r="AGJ42" s="1"/>
      <c r="AGK42" s="1"/>
      <c r="AGL42" s="1"/>
      <c r="AGM42" s="1"/>
      <c r="AGN42" s="1"/>
      <c r="AGO42" s="1"/>
      <c r="AGP42" s="1"/>
      <c r="AGQ42" s="1"/>
      <c r="AGR42" s="1"/>
      <c r="AGS42" s="1"/>
      <c r="AGT42" s="1"/>
      <c r="AGU42" s="1"/>
      <c r="AGV42" s="1"/>
      <c r="AGW42" s="1"/>
      <c r="AGX42" s="1"/>
      <c r="AGY42" s="1"/>
      <c r="AGZ42" s="1"/>
      <c r="AHA42" s="1"/>
      <c r="AHB42" s="1"/>
      <c r="AHC42" s="1"/>
      <c r="AHD42" s="1"/>
      <c r="AHE42" s="1"/>
      <c r="AHF42" s="1"/>
      <c r="AHG42" s="1"/>
      <c r="AHH42" s="1"/>
      <c r="AHI42" s="1"/>
      <c r="AHJ42" s="1"/>
      <c r="AHK42" s="1"/>
      <c r="AHL42" s="1"/>
      <c r="AHM42" s="1"/>
      <c r="AHN42" s="1"/>
      <c r="AHO42" s="1"/>
      <c r="AHP42" s="1"/>
      <c r="AHQ42" s="1"/>
      <c r="AHR42" s="1"/>
      <c r="AHS42" s="1"/>
      <c r="AHT42" s="1"/>
      <c r="AHU42" s="1"/>
      <c r="AHV42" s="1"/>
      <c r="AHW42" s="1"/>
      <c r="AHX42" s="1"/>
      <c r="AHY42" s="1"/>
      <c r="AHZ42" s="1"/>
      <c r="AIA42" s="1"/>
      <c r="AIB42" s="1"/>
      <c r="AIC42" s="1"/>
      <c r="AID42" s="1"/>
      <c r="AIE42" s="1"/>
      <c r="AIF42" s="1"/>
      <c r="AIG42" s="1"/>
      <c r="AIH42" s="1"/>
      <c r="AII42" s="1"/>
      <c r="AIJ42" s="1"/>
      <c r="AIK42" s="1"/>
      <c r="AIL42" s="1"/>
      <c r="AIM42" s="1"/>
      <c r="AIN42" s="1"/>
      <c r="AIO42" s="1"/>
      <c r="AIP42" s="1"/>
      <c r="AIQ42" s="1"/>
      <c r="AIR42" s="1"/>
      <c r="AIS42" s="1"/>
      <c r="AIT42" s="1"/>
      <c r="AIU42" s="1"/>
      <c r="AIV42" s="1"/>
      <c r="AIW42" s="1"/>
      <c r="AIX42" s="1"/>
      <c r="AIY42" s="1"/>
      <c r="AIZ42" s="1"/>
      <c r="AJA42" s="1"/>
      <c r="AJB42" s="1"/>
      <c r="AJC42" s="1"/>
      <c r="AJD42" s="1"/>
      <c r="AJE42" s="1"/>
      <c r="AJF42" s="1"/>
      <c r="AJG42" s="1"/>
      <c r="AJH42" s="1"/>
      <c r="AJI42" s="1"/>
      <c r="AJJ42" s="1"/>
      <c r="AJK42" s="1"/>
      <c r="AJL42" s="1"/>
      <c r="AJM42" s="1"/>
      <c r="AJN42" s="1"/>
      <c r="AJO42" s="1"/>
      <c r="AJP42" s="1"/>
      <c r="AJQ42" s="1"/>
      <c r="AJR42" s="1"/>
      <c r="AJS42" s="1"/>
      <c r="AJT42" s="1"/>
      <c r="AJU42" s="1"/>
      <c r="AJV42" s="1"/>
      <c r="AJW42" s="1"/>
      <c r="AJX42" s="1"/>
      <c r="AJY42" s="1"/>
      <c r="AJZ42" s="1"/>
      <c r="AKA42" s="1"/>
      <c r="AKB42" s="1"/>
      <c r="AKC42" s="1"/>
      <c r="AKD42" s="1"/>
      <c r="AKE42" s="1"/>
      <c r="AKF42" s="1"/>
      <c r="AKG42" s="1"/>
      <c r="AKH42" s="1"/>
      <c r="AKI42" s="1"/>
      <c r="AKJ42" s="1"/>
      <c r="AKK42" s="1"/>
      <c r="AKL42" s="1"/>
      <c r="AKM42" s="1"/>
      <c r="AKN42" s="1"/>
      <c r="AKO42" s="1"/>
      <c r="AKP42" s="1"/>
      <c r="AKQ42" s="1"/>
      <c r="AKR42" s="1"/>
      <c r="AKS42" s="1"/>
      <c r="AKT42" s="1"/>
      <c r="AKU42" s="1"/>
      <c r="AKV42" s="1"/>
      <c r="AKW42" s="1"/>
      <c r="AKX42" s="1"/>
      <c r="AKY42" s="1"/>
      <c r="AKZ42" s="1"/>
      <c r="ALA42" s="1"/>
      <c r="ALB42" s="1"/>
      <c r="ALC42" s="1"/>
      <c r="ALD42" s="1"/>
      <c r="ALE42" s="1"/>
      <c r="ALF42" s="1"/>
      <c r="ALG42" s="1"/>
      <c r="ALH42" s="1"/>
      <c r="ALI42" s="1"/>
      <c r="ALJ42" s="1"/>
      <c r="ALK42" s="1"/>
      <c r="ALL42" s="1"/>
      <c r="ALM42" s="1"/>
      <c r="ALN42" s="1"/>
      <c r="ALO42" s="1"/>
      <c r="ALP42" s="1"/>
      <c r="ALQ42" s="1"/>
      <c r="ALR42" s="1"/>
      <c r="ALS42" s="1"/>
      <c r="ALT42" s="1"/>
      <c r="ALU42" s="1"/>
      <c r="ALV42" s="1"/>
      <c r="ALW42" s="1"/>
      <c r="ALX42" s="1"/>
      <c r="ALY42" s="1"/>
      <c r="ALZ42" s="1"/>
      <c r="AMA42" s="1"/>
      <c r="AMB42" s="1"/>
      <c r="AMC42" s="1"/>
      <c r="AMD42" s="1"/>
      <c r="AME42" s="1"/>
      <c r="AMF42" s="1"/>
      <c r="AMG42" s="1"/>
    </row>
    <row r="43" spans="1:1021" s="79" customFormat="1">
      <c r="T43" s="332" t="s">
        <v>89</v>
      </c>
      <c r="U43" s="332"/>
      <c r="V43" s="332"/>
      <c r="W43" s="332"/>
      <c r="X43" s="332"/>
      <c r="Y43" s="332"/>
      <c r="Z43" s="332"/>
      <c r="AA43" s="332"/>
      <c r="AB43" s="332"/>
      <c r="AC43" s="332"/>
      <c r="AD43" s="332"/>
      <c r="AE43" s="332"/>
      <c r="AF43" s="332"/>
      <c r="AG43" s="332"/>
      <c r="AH43" s="332"/>
      <c r="AI43" s="332"/>
      <c r="AJ43" s="332"/>
      <c r="AK43" s="332"/>
      <c r="AL43" s="332"/>
      <c r="AM43" s="332"/>
      <c r="AN43" s="332"/>
      <c r="AO43" s="332"/>
      <c r="AP43" s="332"/>
      <c r="AS43" s="332" t="s">
        <v>90</v>
      </c>
      <c r="AT43" s="332"/>
      <c r="AU43" s="332"/>
      <c r="AV43" s="332"/>
      <c r="AW43" s="332"/>
      <c r="AX43" s="332"/>
      <c r="AY43" s="332"/>
      <c r="AZ43" s="332"/>
      <c r="BA43" s="332"/>
      <c r="BB43" s="332"/>
      <c r="BC43" s="332"/>
      <c r="BD43" s="332"/>
      <c r="BE43" s="332"/>
      <c r="BF43" s="332"/>
      <c r="BG43" s="332"/>
      <c r="BH43" s="332"/>
      <c r="BI43" s="332"/>
      <c r="BJ43" s="332"/>
      <c r="BK43" s="332"/>
      <c r="BL43" s="332"/>
      <c r="BM43" s="332"/>
      <c r="BN43" s="332"/>
      <c r="BO43" s="332"/>
      <c r="BP43" s="332"/>
      <c r="BQ43" s="332"/>
      <c r="BR43" s="332"/>
      <c r="BS43" s="332"/>
      <c r="BT43" s="332"/>
      <c r="BU43" s="332"/>
      <c r="BV43" s="332"/>
    </row>
    <row r="44" spans="1:1021">
      <c r="A44" s="79"/>
      <c r="B44" s="79"/>
      <c r="C44" s="79"/>
      <c r="D44" s="79"/>
      <c r="E44" s="79"/>
      <c r="F44" s="79"/>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79"/>
      <c r="AX44" s="79"/>
      <c r="AY44" s="79"/>
      <c r="AZ44" s="79"/>
      <c r="BA44" s="79"/>
      <c r="BB44" s="79"/>
      <c r="BC44" s="79"/>
      <c r="BD44" s="79"/>
      <c r="BE44" s="79"/>
      <c r="BF44" s="79"/>
      <c r="BG44" s="79"/>
      <c r="BH44" s="79"/>
      <c r="BI44" s="79"/>
      <c r="BJ44" s="79"/>
      <c r="BK44" s="79"/>
      <c r="BL44" s="79"/>
      <c r="BM44" s="79"/>
      <c r="BN44" s="79"/>
      <c r="BO44" s="79"/>
      <c r="BP44" s="79"/>
      <c r="BQ44" s="79"/>
      <c r="BR44" s="79"/>
      <c r="BS44" s="79"/>
      <c r="BT44" s="79"/>
      <c r="BU44" s="79"/>
      <c r="BV44" s="79"/>
      <c r="BW44" s="1"/>
      <c r="BX44" s="1"/>
      <c r="BY44" s="1"/>
      <c r="BZ44" s="1"/>
      <c r="CA44" s="1"/>
      <c r="CB44" s="1"/>
      <c r="CC44" s="1"/>
      <c r="CD44" s="1"/>
      <c r="CE44" s="1"/>
      <c r="CF44" s="1"/>
      <c r="CG44" s="1"/>
      <c r="CH44" s="1"/>
      <c r="CI44" s="1"/>
      <c r="CJ44" s="1"/>
      <c r="CK44" s="1"/>
      <c r="CL44" s="339" t="s">
        <v>481</v>
      </c>
      <c r="CM44" s="340"/>
      <c r="CN44" s="340"/>
      <c r="CO44" s="340"/>
      <c r="CP44" s="340"/>
      <c r="CQ44" s="340"/>
      <c r="CR44" s="340"/>
      <c r="CS44" s="340"/>
      <c r="CT44" s="340"/>
      <c r="CU44" s="340"/>
      <c r="CV44" s="340"/>
      <c r="CW44" s="340"/>
      <c r="CX44" s="340"/>
      <c r="CY44" s="340"/>
      <c r="CZ44" s="340"/>
      <c r="DA44" s="340"/>
      <c r="DB44" s="340"/>
      <c r="DC44" s="340"/>
      <c r="DD44" s="340"/>
      <c r="DE44" s="340"/>
      <c r="DF44" s="340"/>
      <c r="DG44" s="340"/>
      <c r="DH44" s="340"/>
      <c r="DI44" s="340"/>
      <c r="DJ44" s="340"/>
      <c r="DK44" s="340"/>
      <c r="DL44" s="340"/>
      <c r="DM44" s="340"/>
      <c r="DN44" s="340"/>
      <c r="DO44" s="340"/>
      <c r="DP44" s="340"/>
      <c r="DQ44" s="340"/>
      <c r="DR44" s="340"/>
      <c r="DS44" s="340"/>
      <c r="DT44" s="340"/>
      <c r="DU44" s="340"/>
      <c r="DV44" s="340"/>
      <c r="DW44" s="340"/>
      <c r="DX44" s="340"/>
      <c r="DY44" s="340"/>
      <c r="DZ44" s="340"/>
      <c r="EA44" s="340"/>
      <c r="EB44" s="340"/>
      <c r="EC44" s="340"/>
      <c r="ED44" s="340"/>
      <c r="EE44" s="340"/>
      <c r="EF44" s="340"/>
      <c r="EG44" s="340"/>
      <c r="EH44" s="340"/>
      <c r="EI44" s="340"/>
      <c r="EJ44" s="340"/>
      <c r="EK44" s="340"/>
      <c r="EL44" s="340"/>
      <c r="EM44" s="340"/>
      <c r="EN44" s="340"/>
      <c r="EO44" s="340"/>
      <c r="EP44" s="340"/>
      <c r="EQ44" s="340"/>
      <c r="ER44" s="340"/>
      <c r="ES44" s="340"/>
      <c r="ET44" s="340"/>
      <c r="EU44" s="340"/>
      <c r="EV44" s="340"/>
      <c r="EW44" s="340"/>
      <c r="EX44" s="340"/>
      <c r="EY44" s="340"/>
      <c r="EZ44" s="340"/>
      <c r="FA44" s="340"/>
      <c r="FB44" s="340"/>
      <c r="FC44" s="340"/>
      <c r="FD44" s="340"/>
      <c r="FE44" s="340"/>
      <c r="FF44" s="340"/>
      <c r="FG44" s="34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1"/>
      <c r="VB44" s="1"/>
      <c r="VC44" s="1"/>
      <c r="VD44" s="1"/>
      <c r="VE44" s="1"/>
      <c r="VF44" s="1"/>
      <c r="VG44" s="1"/>
      <c r="VH44" s="1"/>
      <c r="VI44" s="1"/>
      <c r="VJ44" s="1"/>
      <c r="VK44" s="1"/>
      <c r="VL44" s="1"/>
      <c r="VM44" s="1"/>
      <c r="VN44" s="1"/>
      <c r="VO44" s="1"/>
      <c r="VP44" s="1"/>
      <c r="VQ44" s="1"/>
      <c r="VR44" s="1"/>
      <c r="VS44" s="1"/>
      <c r="VT44" s="1"/>
      <c r="VU44" s="1"/>
      <c r="VV44" s="1"/>
      <c r="VW44" s="1"/>
      <c r="VX44" s="1"/>
      <c r="VY44" s="1"/>
      <c r="VZ44" s="1"/>
      <c r="WA44" s="1"/>
      <c r="WB44" s="1"/>
      <c r="WC44" s="1"/>
      <c r="WD44" s="1"/>
      <c r="WE44" s="1"/>
      <c r="WF44" s="1"/>
      <c r="WG44" s="1"/>
      <c r="WH44" s="1"/>
      <c r="WI44" s="1"/>
      <c r="WJ44" s="1"/>
      <c r="WK44" s="1"/>
      <c r="WL44" s="1"/>
      <c r="WM44" s="1"/>
      <c r="WN44" s="1"/>
      <c r="WO44" s="1"/>
      <c r="WP44" s="1"/>
      <c r="WQ44" s="1"/>
      <c r="WR44" s="1"/>
      <c r="WS44" s="1"/>
      <c r="WT44" s="1"/>
      <c r="WU44" s="1"/>
      <c r="WV44" s="1"/>
      <c r="WW44" s="1"/>
      <c r="WX44" s="1"/>
      <c r="WY44" s="1"/>
      <c r="WZ44" s="1"/>
      <c r="XA44" s="1"/>
      <c r="XB44" s="1"/>
      <c r="XC44" s="1"/>
      <c r="XD44" s="1"/>
      <c r="XE44" s="1"/>
      <c r="XF44" s="1"/>
      <c r="XG44" s="1"/>
      <c r="XH44" s="1"/>
      <c r="XI44" s="1"/>
      <c r="XJ44" s="1"/>
      <c r="XK44" s="1"/>
      <c r="XL44" s="1"/>
      <c r="XM44" s="1"/>
      <c r="XN44" s="1"/>
      <c r="XO44" s="1"/>
      <c r="XP44" s="1"/>
      <c r="XQ44" s="1"/>
      <c r="XR44" s="1"/>
      <c r="XS44" s="1"/>
      <c r="XT44" s="1"/>
      <c r="XU44" s="1"/>
      <c r="XV44" s="1"/>
      <c r="XW44" s="1"/>
      <c r="XX44" s="1"/>
      <c r="XY44" s="1"/>
      <c r="XZ44" s="1"/>
      <c r="YA44" s="1"/>
      <c r="YB44" s="1"/>
      <c r="YC44" s="1"/>
      <c r="YD44" s="1"/>
      <c r="YE44" s="1"/>
      <c r="YF44" s="1"/>
      <c r="YG44" s="1"/>
      <c r="YH44" s="1"/>
      <c r="YI44" s="1"/>
      <c r="YJ44" s="1"/>
      <c r="YK44" s="1"/>
      <c r="YL44" s="1"/>
      <c r="YM44" s="1"/>
      <c r="YN44" s="1"/>
      <c r="YO44" s="1"/>
      <c r="YP44" s="1"/>
      <c r="YQ44" s="1"/>
      <c r="YR44" s="1"/>
      <c r="YS44" s="1"/>
      <c r="YT44" s="1"/>
      <c r="YU44" s="1"/>
      <c r="YV44" s="1"/>
      <c r="YW44" s="1"/>
      <c r="YX44" s="1"/>
      <c r="YY44" s="1"/>
      <c r="YZ44" s="1"/>
      <c r="ZA44" s="1"/>
      <c r="ZB44" s="1"/>
      <c r="ZC44" s="1"/>
      <c r="ZD44" s="1"/>
      <c r="ZE44" s="1"/>
      <c r="ZF44" s="1"/>
      <c r="ZG44" s="1"/>
      <c r="ZH44" s="1"/>
      <c r="ZI44" s="1"/>
      <c r="ZJ44" s="1"/>
      <c r="ZK44" s="1"/>
      <c r="ZL44" s="1"/>
      <c r="ZM44" s="1"/>
      <c r="ZN44" s="1"/>
      <c r="ZO44" s="1"/>
      <c r="ZP44" s="1"/>
      <c r="ZQ44" s="1"/>
      <c r="ZR44" s="1"/>
      <c r="ZS44" s="1"/>
      <c r="ZT44" s="1"/>
      <c r="ZU44" s="1"/>
      <c r="ZV44" s="1"/>
      <c r="ZW44" s="1"/>
      <c r="ZX44" s="1"/>
      <c r="ZY44" s="1"/>
      <c r="ZZ44" s="1"/>
      <c r="AAA44" s="1"/>
      <c r="AAB44" s="1"/>
      <c r="AAC44" s="1"/>
      <c r="AAD44" s="1"/>
      <c r="AAE44" s="1"/>
      <c r="AAF44" s="1"/>
      <c r="AAG44" s="1"/>
      <c r="AAH44" s="1"/>
      <c r="AAI44" s="1"/>
      <c r="AAJ44" s="1"/>
      <c r="AAK44" s="1"/>
      <c r="AAL44" s="1"/>
      <c r="AAM44" s="1"/>
      <c r="AAN44" s="1"/>
      <c r="AAO44" s="1"/>
      <c r="AAP44" s="1"/>
      <c r="AAQ44" s="1"/>
      <c r="AAR44" s="1"/>
      <c r="AAS44" s="1"/>
      <c r="AAT44" s="1"/>
      <c r="AAU44" s="1"/>
      <c r="AAV44" s="1"/>
      <c r="AAW44" s="1"/>
      <c r="AAX44" s="1"/>
      <c r="AAY44" s="1"/>
      <c r="AAZ44" s="1"/>
      <c r="ABA44" s="1"/>
      <c r="ABB44" s="1"/>
      <c r="ABC44" s="1"/>
      <c r="ABD44" s="1"/>
      <c r="ABE44" s="1"/>
      <c r="ABF44" s="1"/>
      <c r="ABG44" s="1"/>
      <c r="ABH44" s="1"/>
      <c r="ABI44" s="1"/>
      <c r="ABJ44" s="1"/>
      <c r="ABK44" s="1"/>
      <c r="ABL44" s="1"/>
      <c r="ABM44" s="1"/>
      <c r="ABN44" s="1"/>
      <c r="ABO44" s="1"/>
      <c r="ABP44" s="1"/>
      <c r="ABQ44" s="1"/>
      <c r="ABR44" s="1"/>
      <c r="ABS44" s="1"/>
      <c r="ABT44" s="1"/>
      <c r="ABU44" s="1"/>
      <c r="ABV44" s="1"/>
      <c r="ABW44" s="1"/>
      <c r="ABX44" s="1"/>
      <c r="ABY44" s="1"/>
      <c r="ABZ44" s="1"/>
      <c r="ACA44" s="1"/>
      <c r="ACB44" s="1"/>
      <c r="ACC44" s="1"/>
      <c r="ACD44" s="1"/>
      <c r="ACE44" s="1"/>
      <c r="ACF44" s="1"/>
      <c r="ACG44" s="1"/>
      <c r="ACH44" s="1"/>
      <c r="ACI44" s="1"/>
      <c r="ACJ44" s="1"/>
      <c r="ACK44" s="1"/>
      <c r="ACL44" s="1"/>
      <c r="ACM44" s="1"/>
      <c r="ACN44" s="1"/>
      <c r="ACO44" s="1"/>
      <c r="ACP44" s="1"/>
      <c r="ACQ44" s="1"/>
      <c r="ACR44" s="1"/>
      <c r="ACS44" s="1"/>
      <c r="ACT44" s="1"/>
      <c r="ACU44" s="1"/>
      <c r="ACV44" s="1"/>
      <c r="ACW44" s="1"/>
      <c r="ACX44" s="1"/>
      <c r="ACY44" s="1"/>
      <c r="ACZ44" s="1"/>
      <c r="ADA44" s="1"/>
      <c r="ADB44" s="1"/>
      <c r="ADC44" s="1"/>
      <c r="ADD44" s="1"/>
      <c r="ADE44" s="1"/>
      <c r="ADF44" s="1"/>
      <c r="ADG44" s="1"/>
      <c r="ADH44" s="1"/>
      <c r="ADI44" s="1"/>
      <c r="ADJ44" s="1"/>
      <c r="ADK44" s="1"/>
      <c r="ADL44" s="1"/>
      <c r="ADM44" s="1"/>
      <c r="ADN44" s="1"/>
      <c r="ADO44" s="1"/>
      <c r="ADP44" s="1"/>
      <c r="ADQ44" s="1"/>
      <c r="ADR44" s="1"/>
      <c r="ADS44" s="1"/>
      <c r="ADT44" s="1"/>
      <c r="ADU44" s="1"/>
      <c r="ADV44" s="1"/>
      <c r="ADW44" s="1"/>
      <c r="ADX44" s="1"/>
      <c r="ADY44" s="1"/>
      <c r="ADZ44" s="1"/>
      <c r="AEA44" s="1"/>
      <c r="AEB44" s="1"/>
      <c r="AEC44" s="1"/>
      <c r="AED44" s="1"/>
      <c r="AEE44" s="1"/>
      <c r="AEF44" s="1"/>
      <c r="AEG44" s="1"/>
      <c r="AEH44" s="1"/>
      <c r="AEI44" s="1"/>
      <c r="AEJ44" s="1"/>
      <c r="AEK44" s="1"/>
      <c r="AEL44" s="1"/>
      <c r="AEM44" s="1"/>
      <c r="AEN44" s="1"/>
      <c r="AEO44" s="1"/>
      <c r="AEP44" s="1"/>
      <c r="AEQ44" s="1"/>
      <c r="AER44" s="1"/>
      <c r="AES44" s="1"/>
      <c r="AET44" s="1"/>
      <c r="AEU44" s="1"/>
      <c r="AEV44" s="1"/>
      <c r="AEW44" s="1"/>
      <c r="AEX44" s="1"/>
      <c r="AEY44" s="1"/>
      <c r="AEZ44" s="1"/>
      <c r="AFA44" s="1"/>
      <c r="AFB44" s="1"/>
      <c r="AFC44" s="1"/>
      <c r="AFD44" s="1"/>
      <c r="AFE44" s="1"/>
      <c r="AFF44" s="1"/>
      <c r="AFG44" s="1"/>
      <c r="AFH44" s="1"/>
      <c r="AFI44" s="1"/>
      <c r="AFJ44" s="1"/>
      <c r="AFK44" s="1"/>
      <c r="AFL44" s="1"/>
      <c r="AFM44" s="1"/>
      <c r="AFN44" s="1"/>
      <c r="AFO44" s="1"/>
      <c r="AFP44" s="1"/>
      <c r="AFQ44" s="1"/>
      <c r="AFR44" s="1"/>
      <c r="AFS44" s="1"/>
      <c r="AFT44" s="1"/>
      <c r="AFU44" s="1"/>
      <c r="AFV44" s="1"/>
      <c r="AFW44" s="1"/>
      <c r="AFX44" s="1"/>
      <c r="AFY44" s="1"/>
      <c r="AFZ44" s="1"/>
      <c r="AGA44" s="1"/>
      <c r="AGB44" s="1"/>
      <c r="AGC44" s="1"/>
      <c r="AGD44" s="1"/>
      <c r="AGE44" s="1"/>
      <c r="AGF44" s="1"/>
      <c r="AGG44" s="1"/>
      <c r="AGH44" s="1"/>
      <c r="AGI44" s="1"/>
      <c r="AGJ44" s="1"/>
      <c r="AGK44" s="1"/>
      <c r="AGL44" s="1"/>
      <c r="AGM44" s="1"/>
      <c r="AGN44" s="1"/>
      <c r="AGO44" s="1"/>
      <c r="AGP44" s="1"/>
      <c r="AGQ44" s="1"/>
      <c r="AGR44" s="1"/>
      <c r="AGS44" s="1"/>
      <c r="AGT44" s="1"/>
      <c r="AGU44" s="1"/>
      <c r="AGV44" s="1"/>
      <c r="AGW44" s="1"/>
      <c r="AGX44" s="1"/>
      <c r="AGY44" s="1"/>
      <c r="AGZ44" s="1"/>
      <c r="AHA44" s="1"/>
      <c r="AHB44" s="1"/>
      <c r="AHC44" s="1"/>
      <c r="AHD44" s="1"/>
      <c r="AHE44" s="1"/>
      <c r="AHF44" s="1"/>
      <c r="AHG44" s="1"/>
      <c r="AHH44" s="1"/>
      <c r="AHI44" s="1"/>
      <c r="AHJ44" s="1"/>
      <c r="AHK44" s="1"/>
      <c r="AHL44" s="1"/>
      <c r="AHM44" s="1"/>
      <c r="AHN44" s="1"/>
      <c r="AHO44" s="1"/>
      <c r="AHP44" s="1"/>
      <c r="AHQ44" s="1"/>
      <c r="AHR44" s="1"/>
      <c r="AHS44" s="1"/>
      <c r="AHT44" s="1"/>
      <c r="AHU44" s="1"/>
      <c r="AHV44" s="1"/>
      <c r="AHW44" s="1"/>
      <c r="AHX44" s="1"/>
      <c r="AHY44" s="1"/>
      <c r="AHZ44" s="1"/>
      <c r="AIA44" s="1"/>
      <c r="AIB44" s="1"/>
      <c r="AIC44" s="1"/>
      <c r="AID44" s="1"/>
      <c r="AIE44" s="1"/>
      <c r="AIF44" s="1"/>
      <c r="AIG44" s="1"/>
      <c r="AIH44" s="1"/>
      <c r="AII44" s="1"/>
      <c r="AIJ44" s="1"/>
      <c r="AIK44" s="1"/>
      <c r="AIL44" s="1"/>
      <c r="AIM44" s="1"/>
      <c r="AIN44" s="1"/>
      <c r="AIO44" s="1"/>
      <c r="AIP44" s="1"/>
      <c r="AIQ44" s="1"/>
      <c r="AIR44" s="1"/>
      <c r="AIS44" s="1"/>
      <c r="AIT44" s="1"/>
      <c r="AIU44" s="1"/>
      <c r="AIV44" s="1"/>
      <c r="AIW44" s="1"/>
      <c r="AIX44" s="1"/>
      <c r="AIY44" s="1"/>
      <c r="AIZ44" s="1"/>
      <c r="AJA44" s="1"/>
      <c r="AJB44" s="1"/>
      <c r="AJC44" s="1"/>
      <c r="AJD44" s="1"/>
      <c r="AJE44" s="1"/>
      <c r="AJF44" s="1"/>
      <c r="AJG44" s="1"/>
      <c r="AJH44" s="1"/>
      <c r="AJI44" s="1"/>
      <c r="AJJ44" s="1"/>
      <c r="AJK44" s="1"/>
      <c r="AJL44" s="1"/>
      <c r="AJM44" s="1"/>
      <c r="AJN44" s="1"/>
      <c r="AJO44" s="1"/>
      <c r="AJP44" s="1"/>
      <c r="AJQ44" s="1"/>
      <c r="AJR44" s="1"/>
      <c r="AJS44" s="1"/>
      <c r="AJT44" s="1"/>
      <c r="AJU44" s="1"/>
      <c r="AJV44" s="1"/>
      <c r="AJW44" s="1"/>
      <c r="AJX44" s="1"/>
      <c r="AJY44" s="1"/>
      <c r="AJZ44" s="1"/>
      <c r="AKA44" s="1"/>
      <c r="AKB44" s="1"/>
      <c r="AKC44" s="1"/>
      <c r="AKD44" s="1"/>
      <c r="AKE44" s="1"/>
      <c r="AKF44" s="1"/>
      <c r="AKG44" s="1"/>
      <c r="AKH44" s="1"/>
      <c r="AKI44" s="1"/>
      <c r="AKJ44" s="1"/>
      <c r="AKK44" s="1"/>
      <c r="AKL44" s="1"/>
      <c r="AKM44" s="1"/>
      <c r="AKN44" s="1"/>
      <c r="AKO44" s="1"/>
      <c r="AKP44" s="1"/>
      <c r="AKQ44" s="1"/>
      <c r="AKR44" s="1"/>
      <c r="AKS44" s="1"/>
      <c r="AKT44" s="1"/>
      <c r="AKU44" s="1"/>
      <c r="AKV44" s="1"/>
      <c r="AKW44" s="1"/>
      <c r="AKX44" s="1"/>
      <c r="AKY44" s="1"/>
      <c r="AKZ44" s="1"/>
      <c r="ALA44" s="1"/>
      <c r="ALB44" s="1"/>
      <c r="ALC44" s="1"/>
      <c r="ALD44" s="1"/>
      <c r="ALE44" s="1"/>
      <c r="ALF44" s="1"/>
      <c r="ALG44" s="1"/>
      <c r="ALH44" s="1"/>
      <c r="ALI44" s="1"/>
      <c r="ALJ44" s="1"/>
      <c r="ALK44" s="1"/>
      <c r="ALL44" s="1"/>
      <c r="ALM44" s="1"/>
      <c r="ALN44" s="1"/>
      <c r="ALO44" s="1"/>
      <c r="ALP44" s="1"/>
      <c r="ALQ44" s="1"/>
      <c r="ALR44" s="1"/>
      <c r="ALS44" s="1"/>
      <c r="ALT44" s="1"/>
      <c r="ALU44" s="1"/>
      <c r="ALV44" s="1"/>
      <c r="ALW44" s="1"/>
      <c r="ALX44" s="1"/>
      <c r="ALY44" s="1"/>
      <c r="ALZ44" s="1"/>
      <c r="AMA44" s="1"/>
      <c r="AMB44" s="1"/>
      <c r="AMC44" s="1"/>
      <c r="AMD44" s="1"/>
      <c r="AME44" s="1"/>
      <c r="AMF44" s="1"/>
      <c r="AMG44" s="1"/>
    </row>
    <row r="45" spans="1:1021" ht="11.25" customHeight="1">
      <c r="A45" s="342" t="s">
        <v>482</v>
      </c>
      <c r="B45" s="342"/>
      <c r="C45" s="342"/>
      <c r="D45" s="342"/>
      <c r="E45" s="342"/>
      <c r="F45" s="342"/>
      <c r="G45" s="342"/>
      <c r="H45" s="342"/>
      <c r="I45" s="342"/>
      <c r="J45" s="342"/>
      <c r="K45" s="342"/>
      <c r="L45" s="342"/>
      <c r="M45" s="342"/>
      <c r="N45" s="342"/>
      <c r="O45" s="342"/>
      <c r="P45" s="342"/>
      <c r="Q45" s="342"/>
      <c r="R45" s="342"/>
      <c r="S45" s="342"/>
      <c r="T45" s="79"/>
      <c r="U45" s="79"/>
      <c r="V45" s="79"/>
      <c r="W45" s="79"/>
      <c r="X45" s="79"/>
      <c r="Y45" s="79"/>
      <c r="Z45" s="79"/>
      <c r="AA45" s="79"/>
      <c r="AB45" s="79"/>
      <c r="AC45" s="79"/>
      <c r="AD45" s="79"/>
      <c r="AE45" s="79"/>
      <c r="AF45" s="79"/>
      <c r="AG45" s="79"/>
      <c r="AH45" s="79"/>
      <c r="AI45" s="79"/>
      <c r="AJ45" s="79"/>
      <c r="AK45" s="79"/>
      <c r="AL45" s="79"/>
      <c r="AM45" s="79"/>
      <c r="AN45" s="79"/>
      <c r="AO45" s="79"/>
      <c r="AP45" s="79"/>
      <c r="AQ45" s="79"/>
      <c r="AR45" s="79"/>
      <c r="AS45" s="79"/>
      <c r="AT45" s="79"/>
      <c r="AU45" s="79"/>
      <c r="AV45" s="79"/>
      <c r="AW45" s="79"/>
      <c r="AX45" s="79"/>
      <c r="AY45" s="79"/>
      <c r="AZ45" s="79"/>
      <c r="BA45" s="79"/>
      <c r="BB45" s="79"/>
      <c r="BC45" s="79"/>
      <c r="BD45" s="79"/>
      <c r="BE45" s="79"/>
      <c r="BF45" s="79"/>
      <c r="BG45" s="79"/>
      <c r="BH45" s="79"/>
      <c r="BI45" s="79"/>
      <c r="BJ45" s="79"/>
      <c r="BK45" s="79"/>
      <c r="BL45" s="79"/>
      <c r="BM45" s="79"/>
      <c r="BN45" s="79"/>
      <c r="BO45" s="79"/>
      <c r="BP45" s="79"/>
      <c r="BQ45" s="79"/>
      <c r="BR45" s="79"/>
      <c r="BS45" s="79"/>
      <c r="BT45" s="79"/>
      <c r="BU45" s="79"/>
      <c r="BV45" s="79"/>
      <c r="BW45" s="1"/>
      <c r="BX45" s="1"/>
      <c r="BY45" s="1"/>
      <c r="BZ45" s="1"/>
      <c r="CA45" s="1"/>
      <c r="CB45" s="1"/>
      <c r="CC45" s="1"/>
      <c r="CD45" s="1"/>
      <c r="CE45" s="1"/>
      <c r="CF45" s="1"/>
      <c r="CG45" s="1"/>
      <c r="CH45" s="1"/>
      <c r="CI45" s="1"/>
      <c r="CJ45" s="1"/>
      <c r="CK45" s="1"/>
      <c r="CL45" s="343" t="s">
        <v>483</v>
      </c>
      <c r="CM45" s="344"/>
      <c r="CN45" s="344"/>
      <c r="CO45" s="344"/>
      <c r="CP45" s="344"/>
      <c r="CQ45" s="344"/>
      <c r="CR45" s="344"/>
      <c r="CS45" s="344"/>
      <c r="CT45" s="344"/>
      <c r="CU45" s="344"/>
      <c r="CV45" s="344"/>
      <c r="CW45" s="344"/>
      <c r="CX45" s="344"/>
      <c r="CY45" s="344"/>
      <c r="CZ45" s="344"/>
      <c r="DA45" s="344"/>
      <c r="DB45" s="344"/>
      <c r="DC45" s="344"/>
      <c r="DD45" s="344"/>
      <c r="DE45" s="344"/>
      <c r="DF45" s="344"/>
      <c r="DG45" s="344"/>
      <c r="DH45" s="344"/>
      <c r="DI45" s="344"/>
      <c r="DJ45" s="344"/>
      <c r="DK45" s="344"/>
      <c r="DL45" s="344"/>
      <c r="DM45" s="344"/>
      <c r="DN45" s="344"/>
      <c r="DO45" s="344"/>
      <c r="DP45" s="344"/>
      <c r="DQ45" s="344"/>
      <c r="DR45" s="344"/>
      <c r="DS45" s="344"/>
      <c r="DT45" s="344"/>
      <c r="DU45" s="344"/>
      <c r="DV45" s="344"/>
      <c r="DW45" s="344"/>
      <c r="DX45" s="344"/>
      <c r="DY45" s="344"/>
      <c r="DZ45" s="344"/>
      <c r="EA45" s="344"/>
      <c r="EB45" s="344"/>
      <c r="EC45" s="344"/>
      <c r="ED45" s="344"/>
      <c r="EE45" s="344"/>
      <c r="EF45" s="344"/>
      <c r="EG45" s="344"/>
      <c r="EH45" s="344"/>
      <c r="EI45" s="344"/>
      <c r="EJ45" s="344"/>
      <c r="EK45" s="344"/>
      <c r="EL45" s="344"/>
      <c r="EM45" s="344"/>
      <c r="EN45" s="344"/>
      <c r="EO45" s="344"/>
      <c r="EP45" s="344"/>
      <c r="EQ45" s="344"/>
      <c r="ER45" s="344"/>
      <c r="ES45" s="344"/>
      <c r="ET45" s="344"/>
      <c r="EU45" s="344"/>
      <c r="EV45" s="344"/>
      <c r="EW45" s="344"/>
      <c r="EX45" s="344"/>
      <c r="EY45" s="344"/>
      <c r="EZ45" s="344"/>
      <c r="FA45" s="344"/>
      <c r="FB45" s="344"/>
      <c r="FC45" s="344"/>
      <c r="FD45" s="344"/>
      <c r="FE45" s="344"/>
      <c r="FF45" s="344"/>
      <c r="FG45" s="345"/>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1"/>
      <c r="VB45" s="1"/>
      <c r="VC45" s="1"/>
      <c r="VD45" s="1"/>
      <c r="VE45" s="1"/>
      <c r="VF45" s="1"/>
      <c r="VG45" s="1"/>
      <c r="VH45" s="1"/>
      <c r="VI45" s="1"/>
      <c r="VJ45" s="1"/>
      <c r="VK45" s="1"/>
      <c r="VL45" s="1"/>
      <c r="VM45" s="1"/>
      <c r="VN45" s="1"/>
      <c r="VO45" s="1"/>
      <c r="VP45" s="1"/>
      <c r="VQ45" s="1"/>
      <c r="VR45" s="1"/>
      <c r="VS45" s="1"/>
      <c r="VT45" s="1"/>
      <c r="VU45" s="1"/>
      <c r="VV45" s="1"/>
      <c r="VW45" s="1"/>
      <c r="VX45" s="1"/>
      <c r="VY45" s="1"/>
      <c r="VZ45" s="1"/>
      <c r="WA45" s="1"/>
      <c r="WB45" s="1"/>
      <c r="WC45" s="1"/>
      <c r="WD45" s="1"/>
      <c r="WE45" s="1"/>
      <c r="WF45" s="1"/>
      <c r="WG45" s="1"/>
      <c r="WH45" s="1"/>
      <c r="WI45" s="1"/>
      <c r="WJ45" s="1"/>
      <c r="WK45" s="1"/>
      <c r="WL45" s="1"/>
      <c r="WM45" s="1"/>
      <c r="WN45" s="1"/>
      <c r="WO45" s="1"/>
      <c r="WP45" s="1"/>
      <c r="WQ45" s="1"/>
      <c r="WR45" s="1"/>
      <c r="WS45" s="1"/>
      <c r="WT45" s="1"/>
      <c r="WU45" s="1"/>
      <c r="WV45" s="1"/>
      <c r="WW45" s="1"/>
      <c r="WX45" s="1"/>
      <c r="WY45" s="1"/>
      <c r="WZ45" s="1"/>
      <c r="XA45" s="1"/>
      <c r="XB45" s="1"/>
      <c r="XC45" s="1"/>
      <c r="XD45" s="1"/>
      <c r="XE45" s="1"/>
      <c r="XF45" s="1"/>
      <c r="XG45" s="1"/>
      <c r="XH45" s="1"/>
      <c r="XI45" s="1"/>
      <c r="XJ45" s="1"/>
      <c r="XK45" s="1"/>
      <c r="XL45" s="1"/>
      <c r="XM45" s="1"/>
      <c r="XN45" s="1"/>
      <c r="XO45" s="1"/>
      <c r="XP45" s="1"/>
      <c r="XQ45" s="1"/>
      <c r="XR45" s="1"/>
      <c r="XS45" s="1"/>
      <c r="XT45" s="1"/>
      <c r="XU45" s="1"/>
      <c r="XV45" s="1"/>
      <c r="XW45" s="1"/>
      <c r="XX45" s="1"/>
      <c r="XY45" s="1"/>
      <c r="XZ45" s="1"/>
      <c r="YA45" s="1"/>
      <c r="YB45" s="1"/>
      <c r="YC45" s="1"/>
      <c r="YD45" s="1"/>
      <c r="YE45" s="1"/>
      <c r="YF45" s="1"/>
      <c r="YG45" s="1"/>
      <c r="YH45" s="1"/>
      <c r="YI45" s="1"/>
      <c r="YJ45" s="1"/>
      <c r="YK45" s="1"/>
      <c r="YL45" s="1"/>
      <c r="YM45" s="1"/>
      <c r="YN45" s="1"/>
      <c r="YO45" s="1"/>
      <c r="YP45" s="1"/>
      <c r="YQ45" s="1"/>
      <c r="YR45" s="1"/>
      <c r="YS45" s="1"/>
      <c r="YT45" s="1"/>
      <c r="YU45" s="1"/>
      <c r="YV45" s="1"/>
      <c r="YW45" s="1"/>
      <c r="YX45" s="1"/>
      <c r="YY45" s="1"/>
      <c r="YZ45" s="1"/>
      <c r="ZA45" s="1"/>
      <c r="ZB45" s="1"/>
      <c r="ZC45" s="1"/>
      <c r="ZD45" s="1"/>
      <c r="ZE45" s="1"/>
      <c r="ZF45" s="1"/>
      <c r="ZG45" s="1"/>
      <c r="ZH45" s="1"/>
      <c r="ZI45" s="1"/>
      <c r="ZJ45" s="1"/>
      <c r="ZK45" s="1"/>
      <c r="ZL45" s="1"/>
      <c r="ZM45" s="1"/>
      <c r="ZN45" s="1"/>
      <c r="ZO45" s="1"/>
      <c r="ZP45" s="1"/>
      <c r="ZQ45" s="1"/>
      <c r="ZR45" s="1"/>
      <c r="ZS45" s="1"/>
      <c r="ZT45" s="1"/>
      <c r="ZU45" s="1"/>
      <c r="ZV45" s="1"/>
      <c r="ZW45" s="1"/>
      <c r="ZX45" s="1"/>
      <c r="ZY45" s="1"/>
      <c r="ZZ45" s="1"/>
      <c r="AAA45" s="1"/>
      <c r="AAB45" s="1"/>
      <c r="AAC45" s="1"/>
      <c r="AAD45" s="1"/>
      <c r="AAE45" s="1"/>
      <c r="AAF45" s="1"/>
      <c r="AAG45" s="1"/>
      <c r="AAH45" s="1"/>
      <c r="AAI45" s="1"/>
      <c r="AAJ45" s="1"/>
      <c r="AAK45" s="1"/>
      <c r="AAL45" s="1"/>
      <c r="AAM45" s="1"/>
      <c r="AAN45" s="1"/>
      <c r="AAO45" s="1"/>
      <c r="AAP45" s="1"/>
      <c r="AAQ45" s="1"/>
      <c r="AAR45" s="1"/>
      <c r="AAS45" s="1"/>
      <c r="AAT45" s="1"/>
      <c r="AAU45" s="1"/>
      <c r="AAV45" s="1"/>
      <c r="AAW45" s="1"/>
      <c r="AAX45" s="1"/>
      <c r="AAY45" s="1"/>
      <c r="AAZ45" s="1"/>
      <c r="ABA45" s="1"/>
      <c r="ABB45" s="1"/>
      <c r="ABC45" s="1"/>
      <c r="ABD45" s="1"/>
      <c r="ABE45" s="1"/>
      <c r="ABF45" s="1"/>
      <c r="ABG45" s="1"/>
      <c r="ABH45" s="1"/>
      <c r="ABI45" s="1"/>
      <c r="ABJ45" s="1"/>
      <c r="ABK45" s="1"/>
      <c r="ABL45" s="1"/>
      <c r="ABM45" s="1"/>
      <c r="ABN45" s="1"/>
      <c r="ABO45" s="1"/>
      <c r="ABP45" s="1"/>
      <c r="ABQ45" s="1"/>
      <c r="ABR45" s="1"/>
      <c r="ABS45" s="1"/>
      <c r="ABT45" s="1"/>
      <c r="ABU45" s="1"/>
      <c r="ABV45" s="1"/>
      <c r="ABW45" s="1"/>
      <c r="ABX45" s="1"/>
      <c r="ABY45" s="1"/>
      <c r="ABZ45" s="1"/>
      <c r="ACA45" s="1"/>
      <c r="ACB45" s="1"/>
      <c r="ACC45" s="1"/>
      <c r="ACD45" s="1"/>
      <c r="ACE45" s="1"/>
      <c r="ACF45" s="1"/>
      <c r="ACG45" s="1"/>
      <c r="ACH45" s="1"/>
      <c r="ACI45" s="1"/>
      <c r="ACJ45" s="1"/>
      <c r="ACK45" s="1"/>
      <c r="ACL45" s="1"/>
      <c r="ACM45" s="1"/>
      <c r="ACN45" s="1"/>
      <c r="ACO45" s="1"/>
      <c r="ACP45" s="1"/>
      <c r="ACQ45" s="1"/>
      <c r="ACR45" s="1"/>
      <c r="ACS45" s="1"/>
      <c r="ACT45" s="1"/>
      <c r="ACU45" s="1"/>
      <c r="ACV45" s="1"/>
      <c r="ACW45" s="1"/>
      <c r="ACX45" s="1"/>
      <c r="ACY45" s="1"/>
      <c r="ACZ45" s="1"/>
      <c r="ADA45" s="1"/>
      <c r="ADB45" s="1"/>
      <c r="ADC45" s="1"/>
      <c r="ADD45" s="1"/>
      <c r="ADE45" s="1"/>
      <c r="ADF45" s="1"/>
      <c r="ADG45" s="1"/>
      <c r="ADH45" s="1"/>
      <c r="ADI45" s="1"/>
      <c r="ADJ45" s="1"/>
      <c r="ADK45" s="1"/>
      <c r="ADL45" s="1"/>
      <c r="ADM45" s="1"/>
      <c r="ADN45" s="1"/>
      <c r="ADO45" s="1"/>
      <c r="ADP45" s="1"/>
      <c r="ADQ45" s="1"/>
      <c r="ADR45" s="1"/>
      <c r="ADS45" s="1"/>
      <c r="ADT45" s="1"/>
      <c r="ADU45" s="1"/>
      <c r="ADV45" s="1"/>
      <c r="ADW45" s="1"/>
      <c r="ADX45" s="1"/>
      <c r="ADY45" s="1"/>
      <c r="ADZ45" s="1"/>
      <c r="AEA45" s="1"/>
      <c r="AEB45" s="1"/>
      <c r="AEC45" s="1"/>
      <c r="AED45" s="1"/>
      <c r="AEE45" s="1"/>
      <c r="AEF45" s="1"/>
      <c r="AEG45" s="1"/>
      <c r="AEH45" s="1"/>
      <c r="AEI45" s="1"/>
      <c r="AEJ45" s="1"/>
      <c r="AEK45" s="1"/>
      <c r="AEL45" s="1"/>
      <c r="AEM45" s="1"/>
      <c r="AEN45" s="1"/>
      <c r="AEO45" s="1"/>
      <c r="AEP45" s="1"/>
      <c r="AEQ45" s="1"/>
      <c r="AER45" s="1"/>
      <c r="AES45" s="1"/>
      <c r="AET45" s="1"/>
      <c r="AEU45" s="1"/>
      <c r="AEV45" s="1"/>
      <c r="AEW45" s="1"/>
      <c r="AEX45" s="1"/>
      <c r="AEY45" s="1"/>
      <c r="AEZ45" s="1"/>
      <c r="AFA45" s="1"/>
      <c r="AFB45" s="1"/>
      <c r="AFC45" s="1"/>
      <c r="AFD45" s="1"/>
      <c r="AFE45" s="1"/>
      <c r="AFF45" s="1"/>
      <c r="AFG45" s="1"/>
      <c r="AFH45" s="1"/>
      <c r="AFI45" s="1"/>
      <c r="AFJ45" s="1"/>
      <c r="AFK45" s="1"/>
      <c r="AFL45" s="1"/>
      <c r="AFM45" s="1"/>
      <c r="AFN45" s="1"/>
      <c r="AFO45" s="1"/>
      <c r="AFP45" s="1"/>
      <c r="AFQ45" s="1"/>
      <c r="AFR45" s="1"/>
      <c r="AFS45" s="1"/>
      <c r="AFT45" s="1"/>
      <c r="AFU45" s="1"/>
      <c r="AFV45" s="1"/>
      <c r="AFW45" s="1"/>
      <c r="AFX45" s="1"/>
      <c r="AFY45" s="1"/>
      <c r="AFZ45" s="1"/>
      <c r="AGA45" s="1"/>
      <c r="AGB45" s="1"/>
      <c r="AGC45" s="1"/>
      <c r="AGD45" s="1"/>
      <c r="AGE45" s="1"/>
      <c r="AGF45" s="1"/>
      <c r="AGG45" s="1"/>
      <c r="AGH45" s="1"/>
      <c r="AGI45" s="1"/>
      <c r="AGJ45" s="1"/>
      <c r="AGK45" s="1"/>
      <c r="AGL45" s="1"/>
      <c r="AGM45" s="1"/>
      <c r="AGN45" s="1"/>
      <c r="AGO45" s="1"/>
      <c r="AGP45" s="1"/>
      <c r="AGQ45" s="1"/>
      <c r="AGR45" s="1"/>
      <c r="AGS45" s="1"/>
      <c r="AGT45" s="1"/>
      <c r="AGU45" s="1"/>
      <c r="AGV45" s="1"/>
      <c r="AGW45" s="1"/>
      <c r="AGX45" s="1"/>
      <c r="AGY45" s="1"/>
      <c r="AGZ45" s="1"/>
      <c r="AHA45" s="1"/>
      <c r="AHB45" s="1"/>
      <c r="AHC45" s="1"/>
      <c r="AHD45" s="1"/>
      <c r="AHE45" s="1"/>
      <c r="AHF45" s="1"/>
      <c r="AHG45" s="1"/>
      <c r="AHH45" s="1"/>
      <c r="AHI45" s="1"/>
      <c r="AHJ45" s="1"/>
      <c r="AHK45" s="1"/>
      <c r="AHL45" s="1"/>
      <c r="AHM45" s="1"/>
      <c r="AHN45" s="1"/>
      <c r="AHO45" s="1"/>
      <c r="AHP45" s="1"/>
      <c r="AHQ45" s="1"/>
      <c r="AHR45" s="1"/>
      <c r="AHS45" s="1"/>
      <c r="AHT45" s="1"/>
      <c r="AHU45" s="1"/>
      <c r="AHV45" s="1"/>
      <c r="AHW45" s="1"/>
      <c r="AHX45" s="1"/>
      <c r="AHY45" s="1"/>
      <c r="AHZ45" s="1"/>
      <c r="AIA45" s="1"/>
      <c r="AIB45" s="1"/>
      <c r="AIC45" s="1"/>
      <c r="AID45" s="1"/>
      <c r="AIE45" s="1"/>
      <c r="AIF45" s="1"/>
      <c r="AIG45" s="1"/>
      <c r="AIH45" s="1"/>
      <c r="AII45" s="1"/>
      <c r="AIJ45" s="1"/>
      <c r="AIK45" s="1"/>
      <c r="AIL45" s="1"/>
      <c r="AIM45" s="1"/>
      <c r="AIN45" s="1"/>
      <c r="AIO45" s="1"/>
      <c r="AIP45" s="1"/>
      <c r="AIQ45" s="1"/>
      <c r="AIR45" s="1"/>
      <c r="AIS45" s="1"/>
      <c r="AIT45" s="1"/>
      <c r="AIU45" s="1"/>
      <c r="AIV45" s="1"/>
      <c r="AIW45" s="1"/>
      <c r="AIX45" s="1"/>
      <c r="AIY45" s="1"/>
      <c r="AIZ45" s="1"/>
      <c r="AJA45" s="1"/>
      <c r="AJB45" s="1"/>
      <c r="AJC45" s="1"/>
      <c r="AJD45" s="1"/>
      <c r="AJE45" s="1"/>
      <c r="AJF45" s="1"/>
      <c r="AJG45" s="1"/>
      <c r="AJH45" s="1"/>
      <c r="AJI45" s="1"/>
      <c r="AJJ45" s="1"/>
      <c r="AJK45" s="1"/>
      <c r="AJL45" s="1"/>
      <c r="AJM45" s="1"/>
      <c r="AJN45" s="1"/>
      <c r="AJO45" s="1"/>
      <c r="AJP45" s="1"/>
      <c r="AJQ45" s="1"/>
      <c r="AJR45" s="1"/>
      <c r="AJS45" s="1"/>
      <c r="AJT45" s="1"/>
      <c r="AJU45" s="1"/>
      <c r="AJV45" s="1"/>
      <c r="AJW45" s="1"/>
      <c r="AJX45" s="1"/>
      <c r="AJY45" s="1"/>
      <c r="AJZ45" s="1"/>
      <c r="AKA45" s="1"/>
      <c r="AKB45" s="1"/>
      <c r="AKC45" s="1"/>
      <c r="AKD45" s="1"/>
      <c r="AKE45" s="1"/>
      <c r="AKF45" s="1"/>
      <c r="AKG45" s="1"/>
      <c r="AKH45" s="1"/>
      <c r="AKI45" s="1"/>
      <c r="AKJ45" s="1"/>
      <c r="AKK45" s="1"/>
      <c r="AKL45" s="1"/>
      <c r="AKM45" s="1"/>
      <c r="AKN45" s="1"/>
      <c r="AKO45" s="1"/>
      <c r="AKP45" s="1"/>
      <c r="AKQ45" s="1"/>
      <c r="AKR45" s="1"/>
      <c r="AKS45" s="1"/>
      <c r="AKT45" s="1"/>
      <c r="AKU45" s="1"/>
      <c r="AKV45" s="1"/>
      <c r="AKW45" s="1"/>
      <c r="AKX45" s="1"/>
      <c r="AKY45" s="1"/>
      <c r="AKZ45" s="1"/>
      <c r="ALA45" s="1"/>
      <c r="ALB45" s="1"/>
      <c r="ALC45" s="1"/>
      <c r="ALD45" s="1"/>
      <c r="ALE45" s="1"/>
      <c r="ALF45" s="1"/>
      <c r="ALG45" s="1"/>
      <c r="ALH45" s="1"/>
      <c r="ALI45" s="1"/>
      <c r="ALJ45" s="1"/>
      <c r="ALK45" s="1"/>
      <c r="ALL45" s="1"/>
      <c r="ALM45" s="1"/>
      <c r="ALN45" s="1"/>
      <c r="ALO45" s="1"/>
      <c r="ALP45" s="1"/>
      <c r="ALQ45" s="1"/>
      <c r="ALR45" s="1"/>
      <c r="ALS45" s="1"/>
      <c r="ALT45" s="1"/>
      <c r="ALU45" s="1"/>
      <c r="ALV45" s="1"/>
      <c r="ALW45" s="1"/>
      <c r="ALX45" s="1"/>
      <c r="ALY45" s="1"/>
      <c r="ALZ45" s="1"/>
      <c r="AMA45" s="1"/>
      <c r="AMB45" s="1"/>
      <c r="AMC45" s="1"/>
      <c r="AMD45" s="1"/>
      <c r="AME45" s="1"/>
      <c r="AMF45" s="1"/>
      <c r="AMG45" s="1"/>
    </row>
    <row r="46" spans="1:1021">
      <c r="A46" s="342"/>
      <c r="B46" s="342"/>
      <c r="C46" s="342"/>
      <c r="D46" s="342"/>
      <c r="E46" s="342"/>
      <c r="F46" s="342"/>
      <c r="G46" s="342"/>
      <c r="H46" s="342"/>
      <c r="I46" s="342"/>
      <c r="J46" s="342"/>
      <c r="K46" s="342"/>
      <c r="L46" s="342"/>
      <c r="M46" s="342"/>
      <c r="N46" s="342"/>
      <c r="O46" s="342"/>
      <c r="P46" s="342"/>
      <c r="Q46" s="342"/>
      <c r="R46" s="342"/>
      <c r="S46" s="342"/>
      <c r="T46" s="324"/>
      <c r="U46" s="324"/>
      <c r="V46" s="324"/>
      <c r="W46" s="324"/>
      <c r="X46" s="324"/>
      <c r="Y46" s="324"/>
      <c r="Z46" s="324"/>
      <c r="AA46" s="324"/>
      <c r="AB46" s="324"/>
      <c r="AC46" s="324"/>
      <c r="AD46" s="324"/>
      <c r="AE46" s="324"/>
      <c r="AF46" s="324"/>
      <c r="AG46" s="324"/>
      <c r="AH46" s="324"/>
      <c r="AI46" s="324"/>
      <c r="AJ46" s="324"/>
      <c r="AK46" s="324"/>
      <c r="AL46" s="324"/>
      <c r="AM46" s="324"/>
      <c r="AN46" s="324"/>
      <c r="AO46" s="324"/>
      <c r="AP46" s="324"/>
      <c r="AQ46" s="79"/>
      <c r="AR46" s="79"/>
      <c r="AS46" s="324" t="s">
        <v>544</v>
      </c>
      <c r="AT46" s="324"/>
      <c r="AU46" s="324"/>
      <c r="AV46" s="324"/>
      <c r="AW46" s="324"/>
      <c r="AX46" s="324"/>
      <c r="AY46" s="324"/>
      <c r="AZ46" s="324"/>
      <c r="BA46" s="324"/>
      <c r="BB46" s="324"/>
      <c r="BC46" s="324"/>
      <c r="BD46" s="324"/>
      <c r="BE46" s="324"/>
      <c r="BF46" s="324"/>
      <c r="BG46" s="324"/>
      <c r="BH46" s="324"/>
      <c r="BI46" s="324"/>
      <c r="BJ46" s="324"/>
      <c r="BK46" s="324"/>
      <c r="BL46" s="324"/>
      <c r="BM46" s="324"/>
      <c r="BN46" s="324"/>
      <c r="BO46" s="324"/>
      <c r="BP46" s="324"/>
      <c r="BQ46" s="324"/>
      <c r="BR46" s="324"/>
      <c r="BS46" s="324"/>
      <c r="BT46" s="324"/>
      <c r="BU46" s="324"/>
      <c r="BV46" s="324"/>
      <c r="BW46" s="1"/>
      <c r="BX46" s="1"/>
      <c r="BY46" s="1"/>
      <c r="BZ46" s="1"/>
      <c r="CA46" s="1"/>
      <c r="CB46" s="1"/>
      <c r="CC46" s="1"/>
      <c r="CD46" s="1"/>
      <c r="CE46" s="1"/>
      <c r="CF46" s="1"/>
      <c r="CG46" s="1"/>
      <c r="CH46" s="1"/>
      <c r="CI46" s="1"/>
      <c r="CJ46" s="1"/>
      <c r="CK46" s="1"/>
      <c r="CL46" s="99"/>
      <c r="CM46" s="79" t="s">
        <v>485</v>
      </c>
      <c r="CN46" s="79"/>
      <c r="CO46" s="79"/>
      <c r="CP46" s="79"/>
      <c r="CQ46" s="79"/>
      <c r="CR46" s="79"/>
      <c r="CS46" s="79"/>
      <c r="CT46" s="79"/>
      <c r="CU46" s="79"/>
      <c r="CV46" s="79"/>
      <c r="CW46" s="79"/>
      <c r="CX46" s="79"/>
      <c r="CY46" s="79"/>
      <c r="CZ46" s="79"/>
      <c r="DA46" s="79"/>
      <c r="DB46" s="79"/>
      <c r="DC46" s="79"/>
      <c r="DD46" s="79"/>
      <c r="DE46" s="79"/>
      <c r="DF46" s="79"/>
      <c r="DG46" s="79"/>
      <c r="DH46" s="79"/>
      <c r="DI46" s="79"/>
      <c r="DJ46" s="79"/>
      <c r="DK46" s="79"/>
      <c r="DL46" s="79"/>
      <c r="DM46" s="79"/>
      <c r="DN46" s="79"/>
      <c r="DO46" s="79"/>
      <c r="DP46" s="79"/>
      <c r="DQ46" s="79"/>
      <c r="DR46" s="79"/>
      <c r="DS46" s="79"/>
      <c r="DT46" s="79"/>
      <c r="DU46" s="79"/>
      <c r="DV46" s="79"/>
      <c r="DW46" s="79"/>
      <c r="DX46" s="79"/>
      <c r="DY46" s="79"/>
      <c r="DZ46" s="79"/>
      <c r="EA46" s="79"/>
      <c r="EB46" s="79"/>
      <c r="EC46" s="79"/>
      <c r="ED46" s="79"/>
      <c r="EE46" s="79"/>
      <c r="EF46" s="79"/>
      <c r="EG46" s="79"/>
      <c r="EH46" s="79"/>
      <c r="EI46" s="79"/>
      <c r="EJ46" s="79"/>
      <c r="EK46" s="79"/>
      <c r="EL46" s="79"/>
      <c r="EM46" s="79"/>
      <c r="EN46" s="79"/>
      <c r="EO46" s="79"/>
      <c r="EP46" s="79"/>
      <c r="EQ46" s="79"/>
      <c r="ER46" s="79"/>
      <c r="ES46" s="79"/>
      <c r="ET46" s="79"/>
      <c r="EU46" s="79"/>
      <c r="EV46" s="79"/>
      <c r="EW46" s="79"/>
      <c r="EX46" s="79"/>
      <c r="EY46" s="79"/>
      <c r="EZ46" s="79"/>
      <c r="FA46" s="79"/>
      <c r="FB46" s="79"/>
      <c r="FC46" s="79"/>
      <c r="FD46" s="79"/>
      <c r="FE46" s="79"/>
      <c r="FF46" s="79"/>
      <c r="FG46" s="100"/>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1"/>
      <c r="VB46" s="1"/>
      <c r="VC46" s="1"/>
      <c r="VD46" s="1"/>
      <c r="VE46" s="1"/>
      <c r="VF46" s="1"/>
      <c r="VG46" s="1"/>
      <c r="VH46" s="1"/>
      <c r="VI46" s="1"/>
      <c r="VJ46" s="1"/>
      <c r="VK46" s="1"/>
      <c r="VL46" s="1"/>
      <c r="VM46" s="1"/>
      <c r="VN46" s="1"/>
      <c r="VO46" s="1"/>
      <c r="VP46" s="1"/>
      <c r="VQ46" s="1"/>
      <c r="VR46" s="1"/>
      <c r="VS46" s="1"/>
      <c r="VT46" s="1"/>
      <c r="VU46" s="1"/>
      <c r="VV46" s="1"/>
      <c r="VW46" s="1"/>
      <c r="VX46" s="1"/>
      <c r="VY46" s="1"/>
      <c r="VZ46" s="1"/>
      <c r="WA46" s="1"/>
      <c r="WB46" s="1"/>
      <c r="WC46" s="1"/>
      <c r="WD46" s="1"/>
      <c r="WE46" s="1"/>
      <c r="WF46" s="1"/>
      <c r="WG46" s="1"/>
      <c r="WH46" s="1"/>
      <c r="WI46" s="1"/>
      <c r="WJ46" s="1"/>
      <c r="WK46" s="1"/>
      <c r="WL46" s="1"/>
      <c r="WM46" s="1"/>
      <c r="WN46" s="1"/>
      <c r="WO46" s="1"/>
      <c r="WP46" s="1"/>
      <c r="WQ46" s="1"/>
      <c r="WR46" s="1"/>
      <c r="WS46" s="1"/>
      <c r="WT46" s="1"/>
      <c r="WU46" s="1"/>
      <c r="WV46" s="1"/>
      <c r="WW46" s="1"/>
      <c r="WX46" s="1"/>
      <c r="WY46" s="1"/>
      <c r="WZ46" s="1"/>
      <c r="XA46" s="1"/>
      <c r="XB46" s="1"/>
      <c r="XC46" s="1"/>
      <c r="XD46" s="1"/>
      <c r="XE46" s="1"/>
      <c r="XF46" s="1"/>
      <c r="XG46" s="1"/>
      <c r="XH46" s="1"/>
      <c r="XI46" s="1"/>
      <c r="XJ46" s="1"/>
      <c r="XK46" s="1"/>
      <c r="XL46" s="1"/>
      <c r="XM46" s="1"/>
      <c r="XN46" s="1"/>
      <c r="XO46" s="1"/>
      <c r="XP46" s="1"/>
      <c r="XQ46" s="1"/>
      <c r="XR46" s="1"/>
      <c r="XS46" s="1"/>
      <c r="XT46" s="1"/>
      <c r="XU46" s="1"/>
      <c r="XV46" s="1"/>
      <c r="XW46" s="1"/>
      <c r="XX46" s="1"/>
      <c r="XY46" s="1"/>
      <c r="XZ46" s="1"/>
      <c r="YA46" s="1"/>
      <c r="YB46" s="1"/>
      <c r="YC46" s="1"/>
      <c r="YD46" s="1"/>
      <c r="YE46" s="1"/>
      <c r="YF46" s="1"/>
      <c r="YG46" s="1"/>
      <c r="YH46" s="1"/>
      <c r="YI46" s="1"/>
      <c r="YJ46" s="1"/>
      <c r="YK46" s="1"/>
      <c r="YL46" s="1"/>
      <c r="YM46" s="1"/>
      <c r="YN46" s="1"/>
      <c r="YO46" s="1"/>
      <c r="YP46" s="1"/>
      <c r="YQ46" s="1"/>
      <c r="YR46" s="1"/>
      <c r="YS46" s="1"/>
      <c r="YT46" s="1"/>
      <c r="YU46" s="1"/>
      <c r="YV46" s="1"/>
      <c r="YW46" s="1"/>
      <c r="YX46" s="1"/>
      <c r="YY46" s="1"/>
      <c r="YZ46" s="1"/>
      <c r="ZA46" s="1"/>
      <c r="ZB46" s="1"/>
      <c r="ZC46" s="1"/>
      <c r="ZD46" s="1"/>
      <c r="ZE46" s="1"/>
      <c r="ZF46" s="1"/>
      <c r="ZG46" s="1"/>
      <c r="ZH46" s="1"/>
      <c r="ZI46" s="1"/>
      <c r="ZJ46" s="1"/>
      <c r="ZK46" s="1"/>
      <c r="ZL46" s="1"/>
      <c r="ZM46" s="1"/>
      <c r="ZN46" s="1"/>
      <c r="ZO46" s="1"/>
      <c r="ZP46" s="1"/>
      <c r="ZQ46" s="1"/>
      <c r="ZR46" s="1"/>
      <c r="ZS46" s="1"/>
      <c r="ZT46" s="1"/>
      <c r="ZU46" s="1"/>
      <c r="ZV46" s="1"/>
      <c r="ZW46" s="1"/>
      <c r="ZX46" s="1"/>
      <c r="ZY46" s="1"/>
      <c r="ZZ46" s="1"/>
      <c r="AAA46" s="1"/>
      <c r="AAB46" s="1"/>
      <c r="AAC46" s="1"/>
      <c r="AAD46" s="1"/>
      <c r="AAE46" s="1"/>
      <c r="AAF46" s="1"/>
      <c r="AAG46" s="1"/>
      <c r="AAH46" s="1"/>
      <c r="AAI46" s="1"/>
      <c r="AAJ46" s="1"/>
      <c r="AAK46" s="1"/>
      <c r="AAL46" s="1"/>
      <c r="AAM46" s="1"/>
      <c r="AAN46" s="1"/>
      <c r="AAO46" s="1"/>
      <c r="AAP46" s="1"/>
      <c r="AAQ46" s="1"/>
      <c r="AAR46" s="1"/>
      <c r="AAS46" s="1"/>
      <c r="AAT46" s="1"/>
      <c r="AAU46" s="1"/>
      <c r="AAV46" s="1"/>
      <c r="AAW46" s="1"/>
      <c r="AAX46" s="1"/>
      <c r="AAY46" s="1"/>
      <c r="AAZ46" s="1"/>
      <c r="ABA46" s="1"/>
      <c r="ABB46" s="1"/>
      <c r="ABC46" s="1"/>
      <c r="ABD46" s="1"/>
      <c r="ABE46" s="1"/>
      <c r="ABF46" s="1"/>
      <c r="ABG46" s="1"/>
      <c r="ABH46" s="1"/>
      <c r="ABI46" s="1"/>
      <c r="ABJ46" s="1"/>
      <c r="ABK46" s="1"/>
      <c r="ABL46" s="1"/>
      <c r="ABM46" s="1"/>
      <c r="ABN46" s="1"/>
      <c r="ABO46" s="1"/>
      <c r="ABP46" s="1"/>
      <c r="ABQ46" s="1"/>
      <c r="ABR46" s="1"/>
      <c r="ABS46" s="1"/>
      <c r="ABT46" s="1"/>
      <c r="ABU46" s="1"/>
      <c r="ABV46" s="1"/>
      <c r="ABW46" s="1"/>
      <c r="ABX46" s="1"/>
      <c r="ABY46" s="1"/>
      <c r="ABZ46" s="1"/>
      <c r="ACA46" s="1"/>
      <c r="ACB46" s="1"/>
      <c r="ACC46" s="1"/>
      <c r="ACD46" s="1"/>
      <c r="ACE46" s="1"/>
      <c r="ACF46" s="1"/>
      <c r="ACG46" s="1"/>
      <c r="ACH46" s="1"/>
      <c r="ACI46" s="1"/>
      <c r="ACJ46" s="1"/>
      <c r="ACK46" s="1"/>
      <c r="ACL46" s="1"/>
      <c r="ACM46" s="1"/>
      <c r="ACN46" s="1"/>
      <c r="ACO46" s="1"/>
      <c r="ACP46" s="1"/>
      <c r="ACQ46" s="1"/>
      <c r="ACR46" s="1"/>
      <c r="ACS46" s="1"/>
      <c r="ACT46" s="1"/>
      <c r="ACU46" s="1"/>
      <c r="ACV46" s="1"/>
      <c r="ACW46" s="1"/>
      <c r="ACX46" s="1"/>
      <c r="ACY46" s="1"/>
      <c r="ACZ46" s="1"/>
      <c r="ADA46" s="1"/>
      <c r="ADB46" s="1"/>
      <c r="ADC46" s="1"/>
      <c r="ADD46" s="1"/>
      <c r="ADE46" s="1"/>
      <c r="ADF46" s="1"/>
      <c r="ADG46" s="1"/>
      <c r="ADH46" s="1"/>
      <c r="ADI46" s="1"/>
      <c r="ADJ46" s="1"/>
      <c r="ADK46" s="1"/>
      <c r="ADL46" s="1"/>
      <c r="ADM46" s="1"/>
      <c r="ADN46" s="1"/>
      <c r="ADO46" s="1"/>
      <c r="ADP46" s="1"/>
      <c r="ADQ46" s="1"/>
      <c r="ADR46" s="1"/>
      <c r="ADS46" s="1"/>
      <c r="ADT46" s="1"/>
      <c r="ADU46" s="1"/>
      <c r="ADV46" s="1"/>
      <c r="ADW46" s="1"/>
      <c r="ADX46" s="1"/>
      <c r="ADY46" s="1"/>
      <c r="ADZ46" s="1"/>
      <c r="AEA46" s="1"/>
      <c r="AEB46" s="1"/>
      <c r="AEC46" s="1"/>
      <c r="AED46" s="1"/>
      <c r="AEE46" s="1"/>
      <c r="AEF46" s="1"/>
      <c r="AEG46" s="1"/>
      <c r="AEH46" s="1"/>
      <c r="AEI46" s="1"/>
      <c r="AEJ46" s="1"/>
      <c r="AEK46" s="1"/>
      <c r="AEL46" s="1"/>
      <c r="AEM46" s="1"/>
      <c r="AEN46" s="1"/>
      <c r="AEO46" s="1"/>
      <c r="AEP46" s="1"/>
      <c r="AEQ46" s="1"/>
      <c r="AER46" s="1"/>
      <c r="AES46" s="1"/>
      <c r="AET46" s="1"/>
      <c r="AEU46" s="1"/>
      <c r="AEV46" s="1"/>
      <c r="AEW46" s="1"/>
      <c r="AEX46" s="1"/>
      <c r="AEY46" s="1"/>
      <c r="AEZ46" s="1"/>
      <c r="AFA46" s="1"/>
      <c r="AFB46" s="1"/>
      <c r="AFC46" s="1"/>
      <c r="AFD46" s="1"/>
      <c r="AFE46" s="1"/>
      <c r="AFF46" s="1"/>
      <c r="AFG46" s="1"/>
      <c r="AFH46" s="1"/>
      <c r="AFI46" s="1"/>
      <c r="AFJ46" s="1"/>
      <c r="AFK46" s="1"/>
      <c r="AFL46" s="1"/>
      <c r="AFM46" s="1"/>
      <c r="AFN46" s="1"/>
      <c r="AFO46" s="1"/>
      <c r="AFP46" s="1"/>
      <c r="AFQ46" s="1"/>
      <c r="AFR46" s="1"/>
      <c r="AFS46" s="1"/>
      <c r="AFT46" s="1"/>
      <c r="AFU46" s="1"/>
      <c r="AFV46" s="1"/>
      <c r="AFW46" s="1"/>
      <c r="AFX46" s="1"/>
      <c r="AFY46" s="1"/>
      <c r="AFZ46" s="1"/>
      <c r="AGA46" s="1"/>
      <c r="AGB46" s="1"/>
      <c r="AGC46" s="1"/>
      <c r="AGD46" s="1"/>
      <c r="AGE46" s="1"/>
      <c r="AGF46" s="1"/>
      <c r="AGG46" s="1"/>
      <c r="AGH46" s="1"/>
      <c r="AGI46" s="1"/>
      <c r="AGJ46" s="1"/>
      <c r="AGK46" s="1"/>
      <c r="AGL46" s="1"/>
      <c r="AGM46" s="1"/>
      <c r="AGN46" s="1"/>
      <c r="AGO46" s="1"/>
      <c r="AGP46" s="1"/>
      <c r="AGQ46" s="1"/>
      <c r="AGR46" s="1"/>
      <c r="AGS46" s="1"/>
      <c r="AGT46" s="1"/>
      <c r="AGU46" s="1"/>
      <c r="AGV46" s="1"/>
      <c r="AGW46" s="1"/>
      <c r="AGX46" s="1"/>
      <c r="AGY46" s="1"/>
      <c r="AGZ46" s="1"/>
      <c r="AHA46" s="1"/>
      <c r="AHB46" s="1"/>
      <c r="AHC46" s="1"/>
      <c r="AHD46" s="1"/>
      <c r="AHE46" s="1"/>
      <c r="AHF46" s="1"/>
      <c r="AHG46" s="1"/>
      <c r="AHH46" s="1"/>
      <c r="AHI46" s="1"/>
      <c r="AHJ46" s="1"/>
      <c r="AHK46" s="1"/>
      <c r="AHL46" s="1"/>
      <c r="AHM46" s="1"/>
      <c r="AHN46" s="1"/>
      <c r="AHO46" s="1"/>
      <c r="AHP46" s="1"/>
      <c r="AHQ46" s="1"/>
      <c r="AHR46" s="1"/>
      <c r="AHS46" s="1"/>
      <c r="AHT46" s="1"/>
      <c r="AHU46" s="1"/>
      <c r="AHV46" s="1"/>
      <c r="AHW46" s="1"/>
      <c r="AHX46" s="1"/>
      <c r="AHY46" s="1"/>
      <c r="AHZ46" s="1"/>
      <c r="AIA46" s="1"/>
      <c r="AIB46" s="1"/>
      <c r="AIC46" s="1"/>
      <c r="AID46" s="1"/>
      <c r="AIE46" s="1"/>
      <c r="AIF46" s="1"/>
      <c r="AIG46" s="1"/>
      <c r="AIH46" s="1"/>
      <c r="AII46" s="1"/>
      <c r="AIJ46" s="1"/>
      <c r="AIK46" s="1"/>
      <c r="AIL46" s="1"/>
      <c r="AIM46" s="1"/>
      <c r="AIN46" s="1"/>
      <c r="AIO46" s="1"/>
      <c r="AIP46" s="1"/>
      <c r="AIQ46" s="1"/>
      <c r="AIR46" s="1"/>
      <c r="AIS46" s="1"/>
      <c r="AIT46" s="1"/>
      <c r="AIU46" s="1"/>
      <c r="AIV46" s="1"/>
      <c r="AIW46" s="1"/>
      <c r="AIX46" s="1"/>
      <c r="AIY46" s="1"/>
      <c r="AIZ46" s="1"/>
      <c r="AJA46" s="1"/>
      <c r="AJB46" s="1"/>
      <c r="AJC46" s="1"/>
      <c r="AJD46" s="1"/>
      <c r="AJE46" s="1"/>
      <c r="AJF46" s="1"/>
      <c r="AJG46" s="1"/>
      <c r="AJH46" s="1"/>
      <c r="AJI46" s="1"/>
      <c r="AJJ46" s="1"/>
      <c r="AJK46" s="1"/>
      <c r="AJL46" s="1"/>
      <c r="AJM46" s="1"/>
      <c r="AJN46" s="1"/>
      <c r="AJO46" s="1"/>
      <c r="AJP46" s="1"/>
      <c r="AJQ46" s="1"/>
      <c r="AJR46" s="1"/>
      <c r="AJS46" s="1"/>
      <c r="AJT46" s="1"/>
      <c r="AJU46" s="1"/>
      <c r="AJV46" s="1"/>
      <c r="AJW46" s="1"/>
      <c r="AJX46" s="1"/>
      <c r="AJY46" s="1"/>
      <c r="AJZ46" s="1"/>
      <c r="AKA46" s="1"/>
      <c r="AKB46" s="1"/>
      <c r="AKC46" s="1"/>
      <c r="AKD46" s="1"/>
      <c r="AKE46" s="1"/>
      <c r="AKF46" s="1"/>
      <c r="AKG46" s="1"/>
      <c r="AKH46" s="1"/>
      <c r="AKI46" s="1"/>
      <c r="AKJ46" s="1"/>
      <c r="AKK46" s="1"/>
      <c r="AKL46" s="1"/>
      <c r="AKM46" s="1"/>
      <c r="AKN46" s="1"/>
      <c r="AKO46" s="1"/>
      <c r="AKP46" s="1"/>
      <c r="AKQ46" s="1"/>
      <c r="AKR46" s="1"/>
      <c r="AKS46" s="1"/>
      <c r="AKT46" s="1"/>
      <c r="AKU46" s="1"/>
      <c r="AKV46" s="1"/>
      <c r="AKW46" s="1"/>
      <c r="AKX46" s="1"/>
      <c r="AKY46" s="1"/>
      <c r="AKZ46" s="1"/>
      <c r="ALA46" s="1"/>
      <c r="ALB46" s="1"/>
      <c r="ALC46" s="1"/>
      <c r="ALD46" s="1"/>
      <c r="ALE46" s="1"/>
      <c r="ALF46" s="1"/>
      <c r="ALG46" s="1"/>
      <c r="ALH46" s="1"/>
      <c r="ALI46" s="1"/>
      <c r="ALJ46" s="1"/>
      <c r="ALK46" s="1"/>
      <c r="ALL46" s="1"/>
      <c r="ALM46" s="1"/>
      <c r="ALN46" s="1"/>
      <c r="ALO46" s="1"/>
      <c r="ALP46" s="1"/>
      <c r="ALQ46" s="1"/>
      <c r="ALR46" s="1"/>
      <c r="ALS46" s="1"/>
      <c r="ALT46" s="1"/>
      <c r="ALU46" s="1"/>
      <c r="ALV46" s="1"/>
      <c r="ALW46" s="1"/>
      <c r="ALX46" s="1"/>
      <c r="ALY46" s="1"/>
      <c r="ALZ46" s="1"/>
      <c r="AMA46" s="1"/>
      <c r="AMB46" s="1"/>
      <c r="AMC46" s="1"/>
      <c r="AMD46" s="1"/>
      <c r="AME46" s="1"/>
      <c r="AMF46" s="1"/>
      <c r="AMG46" s="1"/>
    </row>
    <row r="47" spans="1:1021">
      <c r="A47" s="342"/>
      <c r="B47" s="342"/>
      <c r="C47" s="342"/>
      <c r="D47" s="342"/>
      <c r="E47" s="342"/>
      <c r="F47" s="342"/>
      <c r="G47" s="342"/>
      <c r="H47" s="342"/>
      <c r="I47" s="342"/>
      <c r="J47" s="342"/>
      <c r="K47" s="342"/>
      <c r="L47" s="342"/>
      <c r="M47" s="342"/>
      <c r="N47" s="342"/>
      <c r="O47" s="342"/>
      <c r="P47" s="342"/>
      <c r="Q47" s="342"/>
      <c r="R47" s="342"/>
      <c r="S47" s="342"/>
      <c r="T47" s="332" t="s">
        <v>89</v>
      </c>
      <c r="U47" s="332"/>
      <c r="V47" s="332"/>
      <c r="W47" s="332"/>
      <c r="X47" s="332"/>
      <c r="Y47" s="332"/>
      <c r="Z47" s="332"/>
      <c r="AA47" s="332"/>
      <c r="AB47" s="332"/>
      <c r="AC47" s="332"/>
      <c r="AD47" s="332"/>
      <c r="AE47" s="332"/>
      <c r="AF47" s="332"/>
      <c r="AG47" s="332"/>
      <c r="AH47" s="332"/>
      <c r="AI47" s="332"/>
      <c r="AJ47" s="332"/>
      <c r="AK47" s="332"/>
      <c r="AL47" s="332"/>
      <c r="AM47" s="332"/>
      <c r="AN47" s="332"/>
      <c r="AO47" s="332"/>
      <c r="AP47" s="332"/>
      <c r="AQ47" s="1"/>
      <c r="AR47" s="1"/>
      <c r="AS47" s="332" t="s">
        <v>90</v>
      </c>
      <c r="AT47" s="332"/>
      <c r="AU47" s="332"/>
      <c r="AV47" s="332"/>
      <c r="AW47" s="332"/>
      <c r="AX47" s="332"/>
      <c r="AY47" s="332"/>
      <c r="AZ47" s="332"/>
      <c r="BA47" s="332"/>
      <c r="BB47" s="332"/>
      <c r="BC47" s="332"/>
      <c r="BD47" s="332"/>
      <c r="BE47" s="332"/>
      <c r="BF47" s="332"/>
      <c r="BG47" s="332"/>
      <c r="BH47" s="332"/>
      <c r="BI47" s="332"/>
      <c r="BJ47" s="332"/>
      <c r="BK47" s="332"/>
      <c r="BL47" s="332"/>
      <c r="BM47" s="332"/>
      <c r="BN47" s="332"/>
      <c r="BO47" s="332"/>
      <c r="BP47" s="332"/>
      <c r="BQ47" s="332"/>
      <c r="BR47" s="332"/>
      <c r="BS47" s="332"/>
      <c r="BT47" s="332"/>
      <c r="BU47" s="332"/>
      <c r="BV47" s="332"/>
      <c r="BW47" s="1"/>
      <c r="BX47" s="1"/>
      <c r="BY47" s="1"/>
      <c r="BZ47" s="1"/>
      <c r="CA47" s="1"/>
      <c r="CB47" s="1"/>
      <c r="CC47" s="1"/>
      <c r="CD47" s="1"/>
      <c r="CE47" s="1"/>
      <c r="CF47" s="1"/>
      <c r="CG47" s="1"/>
      <c r="CH47" s="1"/>
      <c r="CI47" s="1"/>
      <c r="CJ47" s="1"/>
      <c r="CK47" s="1"/>
      <c r="CL47" s="99"/>
      <c r="CM47" s="79" t="s">
        <v>486</v>
      </c>
      <c r="CN47" s="79"/>
      <c r="CO47" s="79"/>
      <c r="CP47" s="79"/>
      <c r="CQ47" s="79"/>
      <c r="CR47" s="79"/>
      <c r="CS47" s="79"/>
      <c r="CT47" s="79"/>
      <c r="CU47" s="79"/>
      <c r="CV47" s="79"/>
      <c r="CW47" s="79"/>
      <c r="CX47" s="79"/>
      <c r="CY47" s="79"/>
      <c r="CZ47" s="79"/>
      <c r="DA47" s="323"/>
      <c r="DB47" s="323"/>
      <c r="DC47" s="323"/>
      <c r="DD47" s="323"/>
      <c r="DE47" s="323"/>
      <c r="DF47" s="323"/>
      <c r="DG47" s="323"/>
      <c r="DH47" s="323"/>
      <c r="DI47" s="323"/>
      <c r="DJ47" s="323"/>
      <c r="DK47" s="323"/>
      <c r="DL47" s="323"/>
      <c r="DM47" s="323"/>
      <c r="DN47" s="323"/>
      <c r="DO47" s="323"/>
      <c r="DP47" s="323"/>
      <c r="DQ47" s="79"/>
      <c r="DR47" s="324"/>
      <c r="DS47" s="324"/>
      <c r="DT47" s="324"/>
      <c r="DU47" s="324"/>
      <c r="DV47" s="324"/>
      <c r="DW47" s="324"/>
      <c r="DX47" s="324"/>
      <c r="DY47" s="324"/>
      <c r="DZ47" s="324"/>
      <c r="EA47" s="324"/>
      <c r="EB47" s="324"/>
      <c r="EC47" s="79"/>
      <c r="ED47" s="324"/>
      <c r="EE47" s="324"/>
      <c r="EF47" s="324"/>
      <c r="EG47" s="324"/>
      <c r="EH47" s="324"/>
      <c r="EI47" s="324"/>
      <c r="EJ47" s="324"/>
      <c r="EK47" s="324"/>
      <c r="EL47" s="324"/>
      <c r="EM47" s="324"/>
      <c r="EN47" s="324"/>
      <c r="EO47" s="324"/>
      <c r="EP47" s="324"/>
      <c r="EQ47" s="324"/>
      <c r="ER47" s="324"/>
      <c r="ES47" s="79"/>
      <c r="ET47" s="320"/>
      <c r="EU47" s="320"/>
      <c r="EV47" s="320"/>
      <c r="EW47" s="320"/>
      <c r="EX47" s="320"/>
      <c r="EY47" s="320"/>
      <c r="EZ47" s="320"/>
      <c r="FA47" s="320"/>
      <c r="FB47" s="320"/>
      <c r="FC47" s="320"/>
      <c r="FD47" s="320"/>
      <c r="FE47" s="320"/>
      <c r="FF47" s="79"/>
      <c r="FG47" s="100"/>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1"/>
      <c r="VB47" s="1"/>
      <c r="VC47" s="1"/>
      <c r="VD47" s="1"/>
      <c r="VE47" s="1"/>
      <c r="VF47" s="1"/>
      <c r="VG47" s="1"/>
      <c r="VH47" s="1"/>
      <c r="VI47" s="1"/>
      <c r="VJ47" s="1"/>
      <c r="VK47" s="1"/>
      <c r="VL47" s="1"/>
      <c r="VM47" s="1"/>
      <c r="VN47" s="1"/>
      <c r="VO47" s="1"/>
      <c r="VP47" s="1"/>
      <c r="VQ47" s="1"/>
      <c r="VR47" s="1"/>
      <c r="VS47" s="1"/>
      <c r="VT47" s="1"/>
      <c r="VU47" s="1"/>
      <c r="VV47" s="1"/>
      <c r="VW47" s="1"/>
      <c r="VX47" s="1"/>
      <c r="VY47" s="1"/>
      <c r="VZ47" s="1"/>
      <c r="WA47" s="1"/>
      <c r="WB47" s="1"/>
      <c r="WC47" s="1"/>
      <c r="WD47" s="1"/>
      <c r="WE47" s="1"/>
      <c r="WF47" s="1"/>
      <c r="WG47" s="1"/>
      <c r="WH47" s="1"/>
      <c r="WI47" s="1"/>
      <c r="WJ47" s="1"/>
      <c r="WK47" s="1"/>
      <c r="WL47" s="1"/>
      <c r="WM47" s="1"/>
      <c r="WN47" s="1"/>
      <c r="WO47" s="1"/>
      <c r="WP47" s="1"/>
      <c r="WQ47" s="1"/>
      <c r="WR47" s="1"/>
      <c r="WS47" s="1"/>
      <c r="WT47" s="1"/>
      <c r="WU47" s="1"/>
      <c r="WV47" s="1"/>
      <c r="WW47" s="1"/>
      <c r="WX47" s="1"/>
      <c r="WY47" s="1"/>
      <c r="WZ47" s="1"/>
      <c r="XA47" s="1"/>
      <c r="XB47" s="1"/>
      <c r="XC47" s="1"/>
      <c r="XD47" s="1"/>
      <c r="XE47" s="1"/>
      <c r="XF47" s="1"/>
      <c r="XG47" s="1"/>
      <c r="XH47" s="1"/>
      <c r="XI47" s="1"/>
      <c r="XJ47" s="1"/>
      <c r="XK47" s="1"/>
      <c r="XL47" s="1"/>
      <c r="XM47" s="1"/>
      <c r="XN47" s="1"/>
      <c r="XO47" s="1"/>
      <c r="XP47" s="1"/>
      <c r="XQ47" s="1"/>
      <c r="XR47" s="1"/>
      <c r="XS47" s="1"/>
      <c r="XT47" s="1"/>
      <c r="XU47" s="1"/>
      <c r="XV47" s="1"/>
      <c r="XW47" s="1"/>
      <c r="XX47" s="1"/>
      <c r="XY47" s="1"/>
      <c r="XZ47" s="1"/>
      <c r="YA47" s="1"/>
      <c r="YB47" s="1"/>
      <c r="YC47" s="1"/>
      <c r="YD47" s="1"/>
      <c r="YE47" s="1"/>
      <c r="YF47" s="1"/>
      <c r="YG47" s="1"/>
      <c r="YH47" s="1"/>
      <c r="YI47" s="1"/>
      <c r="YJ47" s="1"/>
      <c r="YK47" s="1"/>
      <c r="YL47" s="1"/>
      <c r="YM47" s="1"/>
      <c r="YN47" s="1"/>
      <c r="YO47" s="1"/>
      <c r="YP47" s="1"/>
      <c r="YQ47" s="1"/>
      <c r="YR47" s="1"/>
      <c r="YS47" s="1"/>
      <c r="YT47" s="1"/>
      <c r="YU47" s="1"/>
      <c r="YV47" s="1"/>
      <c r="YW47" s="1"/>
      <c r="YX47" s="1"/>
      <c r="YY47" s="1"/>
      <c r="YZ47" s="1"/>
      <c r="ZA47" s="1"/>
      <c r="ZB47" s="1"/>
      <c r="ZC47" s="1"/>
      <c r="ZD47" s="1"/>
      <c r="ZE47" s="1"/>
      <c r="ZF47" s="1"/>
      <c r="ZG47" s="1"/>
      <c r="ZH47" s="1"/>
      <c r="ZI47" s="1"/>
      <c r="ZJ47" s="1"/>
      <c r="ZK47" s="1"/>
      <c r="ZL47" s="1"/>
      <c r="ZM47" s="1"/>
      <c r="ZN47" s="1"/>
      <c r="ZO47" s="1"/>
      <c r="ZP47" s="1"/>
      <c r="ZQ47" s="1"/>
      <c r="ZR47" s="1"/>
      <c r="ZS47" s="1"/>
      <c r="ZT47" s="1"/>
      <c r="ZU47" s="1"/>
      <c r="ZV47" s="1"/>
      <c r="ZW47" s="1"/>
      <c r="ZX47" s="1"/>
      <c r="ZY47" s="1"/>
      <c r="ZZ47" s="1"/>
      <c r="AAA47" s="1"/>
      <c r="AAB47" s="1"/>
      <c r="AAC47" s="1"/>
      <c r="AAD47" s="1"/>
      <c r="AAE47" s="1"/>
      <c r="AAF47" s="1"/>
      <c r="AAG47" s="1"/>
      <c r="AAH47" s="1"/>
      <c r="AAI47" s="1"/>
      <c r="AAJ47" s="1"/>
      <c r="AAK47" s="1"/>
      <c r="AAL47" s="1"/>
      <c r="AAM47" s="1"/>
      <c r="AAN47" s="1"/>
      <c r="AAO47" s="1"/>
      <c r="AAP47" s="1"/>
      <c r="AAQ47" s="1"/>
      <c r="AAR47" s="1"/>
      <c r="AAS47" s="1"/>
      <c r="AAT47" s="1"/>
      <c r="AAU47" s="1"/>
      <c r="AAV47" s="1"/>
      <c r="AAW47" s="1"/>
      <c r="AAX47" s="1"/>
      <c r="AAY47" s="1"/>
      <c r="AAZ47" s="1"/>
      <c r="ABA47" s="1"/>
      <c r="ABB47" s="1"/>
      <c r="ABC47" s="1"/>
      <c r="ABD47" s="1"/>
      <c r="ABE47" s="1"/>
      <c r="ABF47" s="1"/>
      <c r="ABG47" s="1"/>
      <c r="ABH47" s="1"/>
      <c r="ABI47" s="1"/>
      <c r="ABJ47" s="1"/>
      <c r="ABK47" s="1"/>
      <c r="ABL47" s="1"/>
      <c r="ABM47" s="1"/>
      <c r="ABN47" s="1"/>
      <c r="ABO47" s="1"/>
      <c r="ABP47" s="1"/>
      <c r="ABQ47" s="1"/>
      <c r="ABR47" s="1"/>
      <c r="ABS47" s="1"/>
      <c r="ABT47" s="1"/>
      <c r="ABU47" s="1"/>
      <c r="ABV47" s="1"/>
      <c r="ABW47" s="1"/>
      <c r="ABX47" s="1"/>
      <c r="ABY47" s="1"/>
      <c r="ABZ47" s="1"/>
      <c r="ACA47" s="1"/>
      <c r="ACB47" s="1"/>
      <c r="ACC47" s="1"/>
      <c r="ACD47" s="1"/>
      <c r="ACE47" s="1"/>
      <c r="ACF47" s="1"/>
      <c r="ACG47" s="1"/>
      <c r="ACH47" s="1"/>
      <c r="ACI47" s="1"/>
      <c r="ACJ47" s="1"/>
      <c r="ACK47" s="1"/>
      <c r="ACL47" s="1"/>
      <c r="ACM47" s="1"/>
      <c r="ACN47" s="1"/>
      <c r="ACO47" s="1"/>
      <c r="ACP47" s="1"/>
      <c r="ACQ47" s="1"/>
      <c r="ACR47" s="1"/>
      <c r="ACS47" s="1"/>
      <c r="ACT47" s="1"/>
      <c r="ACU47" s="1"/>
      <c r="ACV47" s="1"/>
      <c r="ACW47" s="1"/>
      <c r="ACX47" s="1"/>
      <c r="ACY47" s="1"/>
      <c r="ACZ47" s="1"/>
      <c r="ADA47" s="1"/>
      <c r="ADB47" s="1"/>
      <c r="ADC47" s="1"/>
      <c r="ADD47" s="1"/>
      <c r="ADE47" s="1"/>
      <c r="ADF47" s="1"/>
      <c r="ADG47" s="1"/>
      <c r="ADH47" s="1"/>
      <c r="ADI47" s="1"/>
      <c r="ADJ47" s="1"/>
      <c r="ADK47" s="1"/>
      <c r="ADL47" s="1"/>
      <c r="ADM47" s="1"/>
      <c r="ADN47" s="1"/>
      <c r="ADO47" s="1"/>
      <c r="ADP47" s="1"/>
      <c r="ADQ47" s="1"/>
      <c r="ADR47" s="1"/>
      <c r="ADS47" s="1"/>
      <c r="ADT47" s="1"/>
      <c r="ADU47" s="1"/>
      <c r="ADV47" s="1"/>
      <c r="ADW47" s="1"/>
      <c r="ADX47" s="1"/>
      <c r="ADY47" s="1"/>
      <c r="ADZ47" s="1"/>
      <c r="AEA47" s="1"/>
      <c r="AEB47" s="1"/>
      <c r="AEC47" s="1"/>
      <c r="AED47" s="1"/>
      <c r="AEE47" s="1"/>
      <c r="AEF47" s="1"/>
      <c r="AEG47" s="1"/>
      <c r="AEH47" s="1"/>
      <c r="AEI47" s="1"/>
      <c r="AEJ47" s="1"/>
      <c r="AEK47" s="1"/>
      <c r="AEL47" s="1"/>
      <c r="AEM47" s="1"/>
      <c r="AEN47" s="1"/>
      <c r="AEO47" s="1"/>
      <c r="AEP47" s="1"/>
      <c r="AEQ47" s="1"/>
      <c r="AER47" s="1"/>
      <c r="AES47" s="1"/>
      <c r="AET47" s="1"/>
      <c r="AEU47" s="1"/>
      <c r="AEV47" s="1"/>
      <c r="AEW47" s="1"/>
      <c r="AEX47" s="1"/>
      <c r="AEY47" s="1"/>
      <c r="AEZ47" s="1"/>
      <c r="AFA47" s="1"/>
      <c r="AFB47" s="1"/>
      <c r="AFC47" s="1"/>
      <c r="AFD47" s="1"/>
      <c r="AFE47" s="1"/>
      <c r="AFF47" s="1"/>
      <c r="AFG47" s="1"/>
      <c r="AFH47" s="1"/>
      <c r="AFI47" s="1"/>
      <c r="AFJ47" s="1"/>
      <c r="AFK47" s="1"/>
      <c r="AFL47" s="1"/>
      <c r="AFM47" s="1"/>
      <c r="AFN47" s="1"/>
      <c r="AFO47" s="1"/>
      <c r="AFP47" s="1"/>
      <c r="AFQ47" s="1"/>
      <c r="AFR47" s="1"/>
      <c r="AFS47" s="1"/>
      <c r="AFT47" s="1"/>
      <c r="AFU47" s="1"/>
      <c r="AFV47" s="1"/>
      <c r="AFW47" s="1"/>
      <c r="AFX47" s="1"/>
      <c r="AFY47" s="1"/>
      <c r="AFZ47" s="1"/>
      <c r="AGA47" s="1"/>
      <c r="AGB47" s="1"/>
      <c r="AGC47" s="1"/>
      <c r="AGD47" s="1"/>
      <c r="AGE47" s="1"/>
      <c r="AGF47" s="1"/>
      <c r="AGG47" s="1"/>
      <c r="AGH47" s="1"/>
      <c r="AGI47" s="1"/>
      <c r="AGJ47" s="1"/>
      <c r="AGK47" s="1"/>
      <c r="AGL47" s="1"/>
      <c r="AGM47" s="1"/>
      <c r="AGN47" s="1"/>
      <c r="AGO47" s="1"/>
      <c r="AGP47" s="1"/>
      <c r="AGQ47" s="1"/>
      <c r="AGR47" s="1"/>
      <c r="AGS47" s="1"/>
      <c r="AGT47" s="1"/>
      <c r="AGU47" s="1"/>
      <c r="AGV47" s="1"/>
      <c r="AGW47" s="1"/>
      <c r="AGX47" s="1"/>
      <c r="AGY47" s="1"/>
      <c r="AGZ47" s="1"/>
      <c r="AHA47" s="1"/>
      <c r="AHB47" s="1"/>
      <c r="AHC47" s="1"/>
      <c r="AHD47" s="1"/>
      <c r="AHE47" s="1"/>
      <c r="AHF47" s="1"/>
      <c r="AHG47" s="1"/>
      <c r="AHH47" s="1"/>
      <c r="AHI47" s="1"/>
      <c r="AHJ47" s="1"/>
      <c r="AHK47" s="1"/>
      <c r="AHL47" s="1"/>
      <c r="AHM47" s="1"/>
      <c r="AHN47" s="1"/>
      <c r="AHO47" s="1"/>
      <c r="AHP47" s="1"/>
      <c r="AHQ47" s="1"/>
      <c r="AHR47" s="1"/>
      <c r="AHS47" s="1"/>
      <c r="AHT47" s="1"/>
      <c r="AHU47" s="1"/>
      <c r="AHV47" s="1"/>
      <c r="AHW47" s="1"/>
      <c r="AHX47" s="1"/>
      <c r="AHY47" s="1"/>
      <c r="AHZ47" s="1"/>
      <c r="AIA47" s="1"/>
      <c r="AIB47" s="1"/>
      <c r="AIC47" s="1"/>
      <c r="AID47" s="1"/>
      <c r="AIE47" s="1"/>
      <c r="AIF47" s="1"/>
      <c r="AIG47" s="1"/>
      <c r="AIH47" s="1"/>
      <c r="AII47" s="1"/>
      <c r="AIJ47" s="1"/>
      <c r="AIK47" s="1"/>
      <c r="AIL47" s="1"/>
      <c r="AIM47" s="1"/>
      <c r="AIN47" s="1"/>
      <c r="AIO47" s="1"/>
      <c r="AIP47" s="1"/>
      <c r="AIQ47" s="1"/>
      <c r="AIR47" s="1"/>
      <c r="AIS47" s="1"/>
      <c r="AIT47" s="1"/>
      <c r="AIU47" s="1"/>
      <c r="AIV47" s="1"/>
      <c r="AIW47" s="1"/>
      <c r="AIX47" s="1"/>
      <c r="AIY47" s="1"/>
      <c r="AIZ47" s="1"/>
      <c r="AJA47" s="1"/>
      <c r="AJB47" s="1"/>
      <c r="AJC47" s="1"/>
      <c r="AJD47" s="1"/>
      <c r="AJE47" s="1"/>
      <c r="AJF47" s="1"/>
      <c r="AJG47" s="1"/>
      <c r="AJH47" s="1"/>
      <c r="AJI47" s="1"/>
      <c r="AJJ47" s="1"/>
      <c r="AJK47" s="1"/>
      <c r="AJL47" s="1"/>
      <c r="AJM47" s="1"/>
      <c r="AJN47" s="1"/>
      <c r="AJO47" s="1"/>
      <c r="AJP47" s="1"/>
      <c r="AJQ47" s="1"/>
      <c r="AJR47" s="1"/>
      <c r="AJS47" s="1"/>
      <c r="AJT47" s="1"/>
      <c r="AJU47" s="1"/>
      <c r="AJV47" s="1"/>
      <c r="AJW47" s="1"/>
      <c r="AJX47" s="1"/>
      <c r="AJY47" s="1"/>
      <c r="AJZ47" s="1"/>
      <c r="AKA47" s="1"/>
      <c r="AKB47" s="1"/>
      <c r="AKC47" s="1"/>
      <c r="AKD47" s="1"/>
      <c r="AKE47" s="1"/>
      <c r="AKF47" s="1"/>
      <c r="AKG47" s="1"/>
      <c r="AKH47" s="1"/>
      <c r="AKI47" s="1"/>
      <c r="AKJ47" s="1"/>
      <c r="AKK47" s="1"/>
      <c r="AKL47" s="1"/>
      <c r="AKM47" s="1"/>
      <c r="AKN47" s="1"/>
      <c r="AKO47" s="1"/>
      <c r="AKP47" s="1"/>
      <c r="AKQ47" s="1"/>
      <c r="AKR47" s="1"/>
      <c r="AKS47" s="1"/>
      <c r="AKT47" s="1"/>
      <c r="AKU47" s="1"/>
      <c r="AKV47" s="1"/>
      <c r="AKW47" s="1"/>
      <c r="AKX47" s="1"/>
      <c r="AKY47" s="1"/>
      <c r="AKZ47" s="1"/>
      <c r="ALA47" s="1"/>
      <c r="ALB47" s="1"/>
      <c r="ALC47" s="1"/>
      <c r="ALD47" s="1"/>
      <c r="ALE47" s="1"/>
      <c r="ALF47" s="1"/>
      <c r="ALG47" s="1"/>
      <c r="ALH47" s="1"/>
      <c r="ALI47" s="1"/>
      <c r="ALJ47" s="1"/>
      <c r="ALK47" s="1"/>
      <c r="ALL47" s="1"/>
      <c r="ALM47" s="1"/>
      <c r="ALN47" s="1"/>
      <c r="ALO47" s="1"/>
      <c r="ALP47" s="1"/>
      <c r="ALQ47" s="1"/>
      <c r="ALR47" s="1"/>
      <c r="ALS47" s="1"/>
      <c r="ALT47" s="1"/>
      <c r="ALU47" s="1"/>
      <c r="ALV47" s="1"/>
      <c r="ALW47" s="1"/>
      <c r="ALX47" s="1"/>
      <c r="ALY47" s="1"/>
      <c r="ALZ47" s="1"/>
      <c r="AMA47" s="1"/>
      <c r="AMB47" s="1"/>
      <c r="AMC47" s="1"/>
      <c r="AMD47" s="1"/>
      <c r="AME47" s="1"/>
      <c r="AMF47" s="1"/>
      <c r="AMG47" s="1"/>
    </row>
    <row r="48" spans="1:1021">
      <c r="A48" s="79" t="s">
        <v>485</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1"/>
      <c r="BX48" s="1"/>
      <c r="BY48" s="1"/>
      <c r="BZ48" s="1"/>
      <c r="CA48" s="1"/>
      <c r="CB48" s="1"/>
      <c r="CC48" s="1"/>
      <c r="CD48" s="1"/>
      <c r="CE48" s="1"/>
      <c r="CF48" s="1"/>
      <c r="CG48" s="1"/>
      <c r="CH48" s="1"/>
      <c r="CI48" s="1"/>
      <c r="CJ48" s="1"/>
      <c r="CK48" s="1"/>
      <c r="CL48" s="99"/>
      <c r="CM48" s="79"/>
      <c r="CN48" s="79"/>
      <c r="CO48" s="79"/>
      <c r="CP48" s="79"/>
      <c r="CQ48" s="79"/>
      <c r="CR48" s="79"/>
      <c r="CS48" s="79"/>
      <c r="CT48" s="79"/>
      <c r="CU48" s="79"/>
      <c r="CV48" s="79"/>
      <c r="CW48" s="79"/>
      <c r="CX48" s="79"/>
      <c r="CY48" s="79"/>
      <c r="CZ48" s="79"/>
      <c r="DA48" s="325" t="s">
        <v>115</v>
      </c>
      <c r="DB48" s="325"/>
      <c r="DC48" s="325"/>
      <c r="DD48" s="325"/>
      <c r="DE48" s="325"/>
      <c r="DF48" s="325"/>
      <c r="DG48" s="325"/>
      <c r="DH48" s="325"/>
      <c r="DI48" s="325"/>
      <c r="DJ48" s="325"/>
      <c r="DK48" s="325"/>
      <c r="DL48" s="325"/>
      <c r="DM48" s="325"/>
      <c r="DN48" s="325"/>
      <c r="DO48" s="325"/>
      <c r="DP48" s="325"/>
      <c r="DQ48" s="90"/>
      <c r="DR48" s="325" t="s">
        <v>89</v>
      </c>
      <c r="DS48" s="325"/>
      <c r="DT48" s="325"/>
      <c r="DU48" s="325"/>
      <c r="DV48" s="325"/>
      <c r="DW48" s="325"/>
      <c r="DX48" s="325"/>
      <c r="DY48" s="325"/>
      <c r="DZ48" s="325"/>
      <c r="EA48" s="325"/>
      <c r="EB48" s="325"/>
      <c r="EC48" s="90"/>
      <c r="ED48" s="325" t="s">
        <v>90</v>
      </c>
      <c r="EE48" s="325"/>
      <c r="EF48" s="325"/>
      <c r="EG48" s="325"/>
      <c r="EH48" s="325"/>
      <c r="EI48" s="325"/>
      <c r="EJ48" s="325"/>
      <c r="EK48" s="325"/>
      <c r="EL48" s="325"/>
      <c r="EM48" s="325"/>
      <c r="EN48" s="325"/>
      <c r="EO48" s="325"/>
      <c r="EP48" s="325"/>
      <c r="EQ48" s="325"/>
      <c r="ER48" s="325"/>
      <c r="ES48" s="90"/>
      <c r="ET48" s="325" t="s">
        <v>116</v>
      </c>
      <c r="EU48" s="325"/>
      <c r="EV48" s="325"/>
      <c r="EW48" s="325"/>
      <c r="EX48" s="325"/>
      <c r="EY48" s="325"/>
      <c r="EZ48" s="325"/>
      <c r="FA48" s="325"/>
      <c r="FB48" s="325"/>
      <c r="FC48" s="325"/>
      <c r="FD48" s="325"/>
      <c r="FE48" s="325"/>
      <c r="FF48" s="98"/>
      <c r="FG48" s="100"/>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c r="VA48" s="1"/>
      <c r="VB48" s="1"/>
      <c r="VC48" s="1"/>
      <c r="VD48" s="1"/>
      <c r="VE48" s="1"/>
      <c r="VF48" s="1"/>
      <c r="VG48" s="1"/>
      <c r="VH48" s="1"/>
      <c r="VI48" s="1"/>
      <c r="VJ48" s="1"/>
      <c r="VK48" s="1"/>
      <c r="VL48" s="1"/>
      <c r="VM48" s="1"/>
      <c r="VN48" s="1"/>
      <c r="VO48" s="1"/>
      <c r="VP48" s="1"/>
      <c r="VQ48" s="1"/>
      <c r="VR48" s="1"/>
      <c r="VS48" s="1"/>
      <c r="VT48" s="1"/>
      <c r="VU48" s="1"/>
      <c r="VV48" s="1"/>
      <c r="VW48" s="1"/>
      <c r="VX48" s="1"/>
      <c r="VY48" s="1"/>
      <c r="VZ48" s="1"/>
      <c r="WA48" s="1"/>
      <c r="WB48" s="1"/>
      <c r="WC48" s="1"/>
      <c r="WD48" s="1"/>
      <c r="WE48" s="1"/>
      <c r="WF48" s="1"/>
      <c r="WG48" s="1"/>
      <c r="WH48" s="1"/>
      <c r="WI48" s="1"/>
      <c r="WJ48" s="1"/>
      <c r="WK48" s="1"/>
      <c r="WL48" s="1"/>
      <c r="WM48" s="1"/>
      <c r="WN48" s="1"/>
      <c r="WO48" s="1"/>
      <c r="WP48" s="1"/>
      <c r="WQ48" s="1"/>
      <c r="WR48" s="1"/>
      <c r="WS48" s="1"/>
      <c r="WT48" s="1"/>
      <c r="WU48" s="1"/>
      <c r="WV48" s="1"/>
      <c r="WW48" s="1"/>
      <c r="WX48" s="1"/>
      <c r="WY48" s="1"/>
      <c r="WZ48" s="1"/>
      <c r="XA48" s="1"/>
      <c r="XB48" s="1"/>
      <c r="XC48" s="1"/>
      <c r="XD48" s="1"/>
      <c r="XE48" s="1"/>
      <c r="XF48" s="1"/>
      <c r="XG48" s="1"/>
      <c r="XH48" s="1"/>
      <c r="XI48" s="1"/>
      <c r="XJ48" s="1"/>
      <c r="XK48" s="1"/>
      <c r="XL48" s="1"/>
      <c r="XM48" s="1"/>
      <c r="XN48" s="1"/>
      <c r="XO48" s="1"/>
      <c r="XP48" s="1"/>
      <c r="XQ48" s="1"/>
      <c r="XR48" s="1"/>
      <c r="XS48" s="1"/>
      <c r="XT48" s="1"/>
      <c r="XU48" s="1"/>
      <c r="XV48" s="1"/>
      <c r="XW48" s="1"/>
      <c r="XX48" s="1"/>
      <c r="XY48" s="1"/>
      <c r="XZ48" s="1"/>
      <c r="YA48" s="1"/>
      <c r="YB48" s="1"/>
      <c r="YC48" s="1"/>
      <c r="YD48" s="1"/>
      <c r="YE48" s="1"/>
      <c r="YF48" s="1"/>
      <c r="YG48" s="1"/>
      <c r="YH48" s="1"/>
      <c r="YI48" s="1"/>
      <c r="YJ48" s="1"/>
      <c r="YK48" s="1"/>
      <c r="YL48" s="1"/>
      <c r="YM48" s="1"/>
      <c r="YN48" s="1"/>
      <c r="YO48" s="1"/>
      <c r="YP48" s="1"/>
      <c r="YQ48" s="1"/>
      <c r="YR48" s="1"/>
      <c r="YS48" s="1"/>
      <c r="YT48" s="1"/>
      <c r="YU48" s="1"/>
      <c r="YV48" s="1"/>
      <c r="YW48" s="1"/>
      <c r="YX48" s="1"/>
      <c r="YY48" s="1"/>
      <c r="YZ48" s="1"/>
      <c r="ZA48" s="1"/>
      <c r="ZB48" s="1"/>
      <c r="ZC48" s="1"/>
      <c r="ZD48" s="1"/>
      <c r="ZE48" s="1"/>
      <c r="ZF48" s="1"/>
      <c r="ZG48" s="1"/>
      <c r="ZH48" s="1"/>
      <c r="ZI48" s="1"/>
      <c r="ZJ48" s="1"/>
      <c r="ZK48" s="1"/>
      <c r="ZL48" s="1"/>
      <c r="ZM48" s="1"/>
      <c r="ZN48" s="1"/>
      <c r="ZO48" s="1"/>
      <c r="ZP48" s="1"/>
      <c r="ZQ48" s="1"/>
      <c r="ZR48" s="1"/>
      <c r="ZS48" s="1"/>
      <c r="ZT48" s="1"/>
      <c r="ZU48" s="1"/>
      <c r="ZV48" s="1"/>
      <c r="ZW48" s="1"/>
      <c r="ZX48" s="1"/>
      <c r="ZY48" s="1"/>
      <c r="ZZ48" s="1"/>
      <c r="AAA48" s="1"/>
      <c r="AAB48" s="1"/>
      <c r="AAC48" s="1"/>
      <c r="AAD48" s="1"/>
      <c r="AAE48" s="1"/>
      <c r="AAF48" s="1"/>
      <c r="AAG48" s="1"/>
      <c r="AAH48" s="1"/>
      <c r="AAI48" s="1"/>
      <c r="AAJ48" s="1"/>
      <c r="AAK48" s="1"/>
      <c r="AAL48" s="1"/>
      <c r="AAM48" s="1"/>
      <c r="AAN48" s="1"/>
      <c r="AAO48" s="1"/>
      <c r="AAP48" s="1"/>
      <c r="AAQ48" s="1"/>
      <c r="AAR48" s="1"/>
      <c r="AAS48" s="1"/>
      <c r="AAT48" s="1"/>
      <c r="AAU48" s="1"/>
      <c r="AAV48" s="1"/>
      <c r="AAW48" s="1"/>
      <c r="AAX48" s="1"/>
      <c r="AAY48" s="1"/>
      <c r="AAZ48" s="1"/>
      <c r="ABA48" s="1"/>
      <c r="ABB48" s="1"/>
      <c r="ABC48" s="1"/>
      <c r="ABD48" s="1"/>
      <c r="ABE48" s="1"/>
      <c r="ABF48" s="1"/>
      <c r="ABG48" s="1"/>
      <c r="ABH48" s="1"/>
      <c r="ABI48" s="1"/>
      <c r="ABJ48" s="1"/>
      <c r="ABK48" s="1"/>
      <c r="ABL48" s="1"/>
      <c r="ABM48" s="1"/>
      <c r="ABN48" s="1"/>
      <c r="ABO48" s="1"/>
      <c r="ABP48" s="1"/>
      <c r="ABQ48" s="1"/>
      <c r="ABR48" s="1"/>
      <c r="ABS48" s="1"/>
      <c r="ABT48" s="1"/>
      <c r="ABU48" s="1"/>
      <c r="ABV48" s="1"/>
      <c r="ABW48" s="1"/>
      <c r="ABX48" s="1"/>
      <c r="ABY48" s="1"/>
      <c r="ABZ48" s="1"/>
      <c r="ACA48" s="1"/>
      <c r="ACB48" s="1"/>
      <c r="ACC48" s="1"/>
      <c r="ACD48" s="1"/>
      <c r="ACE48" s="1"/>
      <c r="ACF48" s="1"/>
      <c r="ACG48" s="1"/>
      <c r="ACH48" s="1"/>
      <c r="ACI48" s="1"/>
      <c r="ACJ48" s="1"/>
      <c r="ACK48" s="1"/>
      <c r="ACL48" s="1"/>
      <c r="ACM48" s="1"/>
      <c r="ACN48" s="1"/>
      <c r="ACO48" s="1"/>
      <c r="ACP48" s="1"/>
      <c r="ACQ48" s="1"/>
      <c r="ACR48" s="1"/>
      <c r="ACS48" s="1"/>
      <c r="ACT48" s="1"/>
      <c r="ACU48" s="1"/>
      <c r="ACV48" s="1"/>
      <c r="ACW48" s="1"/>
      <c r="ACX48" s="1"/>
      <c r="ACY48" s="1"/>
      <c r="ACZ48" s="1"/>
      <c r="ADA48" s="1"/>
      <c r="ADB48" s="1"/>
      <c r="ADC48" s="1"/>
      <c r="ADD48" s="1"/>
      <c r="ADE48" s="1"/>
      <c r="ADF48" s="1"/>
      <c r="ADG48" s="1"/>
      <c r="ADH48" s="1"/>
      <c r="ADI48" s="1"/>
      <c r="ADJ48" s="1"/>
      <c r="ADK48" s="1"/>
      <c r="ADL48" s="1"/>
      <c r="ADM48" s="1"/>
      <c r="ADN48" s="1"/>
      <c r="ADO48" s="1"/>
      <c r="ADP48" s="1"/>
      <c r="ADQ48" s="1"/>
      <c r="ADR48" s="1"/>
      <c r="ADS48" s="1"/>
      <c r="ADT48" s="1"/>
      <c r="ADU48" s="1"/>
      <c r="ADV48" s="1"/>
      <c r="ADW48" s="1"/>
      <c r="ADX48" s="1"/>
      <c r="ADY48" s="1"/>
      <c r="ADZ48" s="1"/>
      <c r="AEA48" s="1"/>
      <c r="AEB48" s="1"/>
      <c r="AEC48" s="1"/>
      <c r="AED48" s="1"/>
      <c r="AEE48" s="1"/>
      <c r="AEF48" s="1"/>
      <c r="AEG48" s="1"/>
      <c r="AEH48" s="1"/>
      <c r="AEI48" s="1"/>
      <c r="AEJ48" s="1"/>
      <c r="AEK48" s="1"/>
      <c r="AEL48" s="1"/>
      <c r="AEM48" s="1"/>
      <c r="AEN48" s="1"/>
      <c r="AEO48" s="1"/>
      <c r="AEP48" s="1"/>
      <c r="AEQ48" s="1"/>
      <c r="AER48" s="1"/>
      <c r="AES48" s="1"/>
      <c r="AET48" s="1"/>
      <c r="AEU48" s="1"/>
      <c r="AEV48" s="1"/>
      <c r="AEW48" s="1"/>
      <c r="AEX48" s="1"/>
      <c r="AEY48" s="1"/>
      <c r="AEZ48" s="1"/>
      <c r="AFA48" s="1"/>
      <c r="AFB48" s="1"/>
      <c r="AFC48" s="1"/>
      <c r="AFD48" s="1"/>
      <c r="AFE48" s="1"/>
      <c r="AFF48" s="1"/>
      <c r="AFG48" s="1"/>
      <c r="AFH48" s="1"/>
      <c r="AFI48" s="1"/>
      <c r="AFJ48" s="1"/>
      <c r="AFK48" s="1"/>
      <c r="AFL48" s="1"/>
      <c r="AFM48" s="1"/>
      <c r="AFN48" s="1"/>
      <c r="AFO48" s="1"/>
      <c r="AFP48" s="1"/>
      <c r="AFQ48" s="1"/>
      <c r="AFR48" s="1"/>
      <c r="AFS48" s="1"/>
      <c r="AFT48" s="1"/>
      <c r="AFU48" s="1"/>
      <c r="AFV48" s="1"/>
      <c r="AFW48" s="1"/>
      <c r="AFX48" s="1"/>
      <c r="AFY48" s="1"/>
      <c r="AFZ48" s="1"/>
      <c r="AGA48" s="1"/>
      <c r="AGB48" s="1"/>
      <c r="AGC48" s="1"/>
      <c r="AGD48" s="1"/>
      <c r="AGE48" s="1"/>
      <c r="AGF48" s="1"/>
      <c r="AGG48" s="1"/>
      <c r="AGH48" s="1"/>
      <c r="AGI48" s="1"/>
      <c r="AGJ48" s="1"/>
      <c r="AGK48" s="1"/>
      <c r="AGL48" s="1"/>
      <c r="AGM48" s="1"/>
      <c r="AGN48" s="1"/>
      <c r="AGO48" s="1"/>
      <c r="AGP48" s="1"/>
      <c r="AGQ48" s="1"/>
      <c r="AGR48" s="1"/>
      <c r="AGS48" s="1"/>
      <c r="AGT48" s="1"/>
      <c r="AGU48" s="1"/>
      <c r="AGV48" s="1"/>
      <c r="AGW48" s="1"/>
      <c r="AGX48" s="1"/>
      <c r="AGY48" s="1"/>
      <c r="AGZ48" s="1"/>
      <c r="AHA48" s="1"/>
      <c r="AHB48" s="1"/>
      <c r="AHC48" s="1"/>
      <c r="AHD48" s="1"/>
      <c r="AHE48" s="1"/>
      <c r="AHF48" s="1"/>
      <c r="AHG48" s="1"/>
      <c r="AHH48" s="1"/>
      <c r="AHI48" s="1"/>
      <c r="AHJ48" s="1"/>
      <c r="AHK48" s="1"/>
      <c r="AHL48" s="1"/>
      <c r="AHM48" s="1"/>
      <c r="AHN48" s="1"/>
      <c r="AHO48" s="1"/>
      <c r="AHP48" s="1"/>
      <c r="AHQ48" s="1"/>
      <c r="AHR48" s="1"/>
      <c r="AHS48" s="1"/>
      <c r="AHT48" s="1"/>
      <c r="AHU48" s="1"/>
      <c r="AHV48" s="1"/>
      <c r="AHW48" s="1"/>
      <c r="AHX48" s="1"/>
      <c r="AHY48" s="1"/>
      <c r="AHZ48" s="1"/>
      <c r="AIA48" s="1"/>
      <c r="AIB48" s="1"/>
      <c r="AIC48" s="1"/>
      <c r="AID48" s="1"/>
      <c r="AIE48" s="1"/>
      <c r="AIF48" s="1"/>
      <c r="AIG48" s="1"/>
      <c r="AIH48" s="1"/>
      <c r="AII48" s="1"/>
      <c r="AIJ48" s="1"/>
      <c r="AIK48" s="1"/>
      <c r="AIL48" s="1"/>
      <c r="AIM48" s="1"/>
      <c r="AIN48" s="1"/>
      <c r="AIO48" s="1"/>
      <c r="AIP48" s="1"/>
      <c r="AIQ48" s="1"/>
      <c r="AIR48" s="1"/>
      <c r="AIS48" s="1"/>
      <c r="AIT48" s="1"/>
      <c r="AIU48" s="1"/>
      <c r="AIV48" s="1"/>
      <c r="AIW48" s="1"/>
      <c r="AIX48" s="1"/>
      <c r="AIY48" s="1"/>
      <c r="AIZ48" s="1"/>
      <c r="AJA48" s="1"/>
      <c r="AJB48" s="1"/>
      <c r="AJC48" s="1"/>
      <c r="AJD48" s="1"/>
      <c r="AJE48" s="1"/>
      <c r="AJF48" s="1"/>
      <c r="AJG48" s="1"/>
      <c r="AJH48" s="1"/>
      <c r="AJI48" s="1"/>
      <c r="AJJ48" s="1"/>
      <c r="AJK48" s="1"/>
      <c r="AJL48" s="1"/>
      <c r="AJM48" s="1"/>
      <c r="AJN48" s="1"/>
      <c r="AJO48" s="1"/>
      <c r="AJP48" s="1"/>
      <c r="AJQ48" s="1"/>
      <c r="AJR48" s="1"/>
      <c r="AJS48" s="1"/>
      <c r="AJT48" s="1"/>
      <c r="AJU48" s="1"/>
      <c r="AJV48" s="1"/>
      <c r="AJW48" s="1"/>
      <c r="AJX48" s="1"/>
      <c r="AJY48" s="1"/>
      <c r="AJZ48" s="1"/>
      <c r="AKA48" s="1"/>
      <c r="AKB48" s="1"/>
      <c r="AKC48" s="1"/>
      <c r="AKD48" s="1"/>
      <c r="AKE48" s="1"/>
      <c r="AKF48" s="1"/>
      <c r="AKG48" s="1"/>
      <c r="AKH48" s="1"/>
      <c r="AKI48" s="1"/>
      <c r="AKJ48" s="1"/>
      <c r="AKK48" s="1"/>
      <c r="AKL48" s="1"/>
      <c r="AKM48" s="1"/>
      <c r="AKN48" s="1"/>
      <c r="AKO48" s="1"/>
      <c r="AKP48" s="1"/>
      <c r="AKQ48" s="1"/>
      <c r="AKR48" s="1"/>
      <c r="AKS48" s="1"/>
      <c r="AKT48" s="1"/>
      <c r="AKU48" s="1"/>
      <c r="AKV48" s="1"/>
      <c r="AKW48" s="1"/>
      <c r="AKX48" s="1"/>
      <c r="AKY48" s="1"/>
      <c r="AKZ48" s="1"/>
      <c r="ALA48" s="1"/>
      <c r="ALB48" s="1"/>
      <c r="ALC48" s="1"/>
      <c r="ALD48" s="1"/>
      <c r="ALE48" s="1"/>
      <c r="ALF48" s="1"/>
      <c r="ALG48" s="1"/>
      <c r="ALH48" s="1"/>
      <c r="ALI48" s="1"/>
      <c r="ALJ48" s="1"/>
      <c r="ALK48" s="1"/>
      <c r="ALL48" s="1"/>
      <c r="ALM48" s="1"/>
      <c r="ALN48" s="1"/>
      <c r="ALO48" s="1"/>
      <c r="ALP48" s="1"/>
      <c r="ALQ48" s="1"/>
      <c r="ALR48" s="1"/>
      <c r="ALS48" s="1"/>
      <c r="ALT48" s="1"/>
      <c r="ALU48" s="1"/>
      <c r="ALV48" s="1"/>
      <c r="ALW48" s="1"/>
      <c r="ALX48" s="1"/>
      <c r="ALY48" s="1"/>
      <c r="ALZ48" s="1"/>
      <c r="AMA48" s="1"/>
      <c r="AMB48" s="1"/>
      <c r="AMC48" s="1"/>
      <c r="AMD48" s="1"/>
      <c r="AME48" s="1"/>
      <c r="AMF48" s="1"/>
      <c r="AMG48" s="1"/>
    </row>
    <row r="49" spans="1:1021">
      <c r="A49" s="79" t="s">
        <v>486</v>
      </c>
      <c r="B49" s="79"/>
      <c r="C49" s="79"/>
      <c r="D49" s="79"/>
      <c r="E49" s="79"/>
      <c r="F49" s="79"/>
      <c r="G49" s="79"/>
      <c r="H49" s="79"/>
      <c r="I49" s="79"/>
      <c r="J49" s="79"/>
      <c r="K49" s="79"/>
      <c r="L49" s="79"/>
      <c r="M49" s="79"/>
      <c r="N49" s="79"/>
      <c r="O49" s="1"/>
      <c r="P49" s="1"/>
      <c r="Q49" s="1"/>
      <c r="R49" s="1"/>
      <c r="S49" s="1"/>
      <c r="T49" s="323"/>
      <c r="U49" s="323"/>
      <c r="V49" s="323"/>
      <c r="W49" s="323"/>
      <c r="X49" s="323"/>
      <c r="Y49" s="323"/>
      <c r="Z49" s="323"/>
      <c r="AA49" s="323"/>
      <c r="AB49" s="323"/>
      <c r="AC49" s="323"/>
      <c r="AD49" s="323"/>
      <c r="AE49" s="323"/>
      <c r="AF49" s="323"/>
      <c r="AG49" s="323"/>
      <c r="AH49" s="323"/>
      <c r="AI49" s="323"/>
      <c r="AJ49" s="79"/>
      <c r="AK49" s="324"/>
      <c r="AL49" s="324"/>
      <c r="AM49" s="324"/>
      <c r="AN49" s="324"/>
      <c r="AO49" s="324"/>
      <c r="AP49" s="324"/>
      <c r="AQ49" s="324"/>
      <c r="AR49" s="324"/>
      <c r="AS49" s="324"/>
      <c r="AT49" s="324"/>
      <c r="AU49" s="324"/>
      <c r="AV49" s="79"/>
      <c r="AW49" s="324" t="s">
        <v>545</v>
      </c>
      <c r="AX49" s="324"/>
      <c r="AY49" s="324"/>
      <c r="AZ49" s="324"/>
      <c r="BA49" s="324"/>
      <c r="BB49" s="324"/>
      <c r="BC49" s="324"/>
      <c r="BD49" s="324"/>
      <c r="BE49" s="324"/>
      <c r="BF49" s="324"/>
      <c r="BG49" s="324"/>
      <c r="BH49" s="324"/>
      <c r="BI49" s="324"/>
      <c r="BJ49" s="324"/>
      <c r="BK49" s="324"/>
      <c r="BL49" s="324"/>
      <c r="BM49" s="324"/>
      <c r="BN49" s="324"/>
      <c r="BO49" s="79"/>
      <c r="BP49" s="320" t="s">
        <v>503</v>
      </c>
      <c r="BQ49" s="320"/>
      <c r="BR49" s="320"/>
      <c r="BS49" s="320"/>
      <c r="BT49" s="320"/>
      <c r="BU49" s="320"/>
      <c r="BV49" s="320"/>
      <c r="BW49" s="320"/>
      <c r="BX49" s="320"/>
      <c r="BY49" s="320"/>
      <c r="BZ49" s="320"/>
      <c r="CA49" s="320"/>
      <c r="CB49" s="1"/>
      <c r="CC49" s="1"/>
      <c r="CD49" s="1"/>
      <c r="CE49" s="1"/>
      <c r="CF49" s="1"/>
      <c r="CG49" s="1"/>
      <c r="CH49" s="1"/>
      <c r="CI49" s="1"/>
      <c r="CJ49" s="1"/>
      <c r="CK49" s="1"/>
      <c r="CL49" s="99"/>
      <c r="CM49" s="319" t="s">
        <v>106</v>
      </c>
      <c r="CN49" s="319"/>
      <c r="CO49" s="320"/>
      <c r="CP49" s="320"/>
      <c r="CQ49" s="320"/>
      <c r="CR49" s="320"/>
      <c r="CS49" s="320"/>
      <c r="CT49" s="321" t="s">
        <v>106</v>
      </c>
      <c r="CU49" s="321"/>
      <c r="CV49" s="320"/>
      <c r="CW49" s="320"/>
      <c r="CX49" s="320"/>
      <c r="CY49" s="320"/>
      <c r="CZ49" s="320"/>
      <c r="DA49" s="320"/>
      <c r="DB49" s="320"/>
      <c r="DC49" s="320"/>
      <c r="DD49" s="320"/>
      <c r="DE49" s="320"/>
      <c r="DF49" s="320"/>
      <c r="DG49" s="320"/>
      <c r="DH49" s="320"/>
      <c r="DI49" s="320"/>
      <c r="DJ49" s="320"/>
      <c r="DK49" s="320"/>
      <c r="DL49" s="320"/>
      <c r="DM49" s="320"/>
      <c r="DN49" s="320"/>
      <c r="DO49" s="320"/>
      <c r="DP49" s="320"/>
      <c r="DQ49" s="320"/>
      <c r="DR49" s="320"/>
      <c r="DS49" s="319">
        <v>20</v>
      </c>
      <c r="DT49" s="319"/>
      <c r="DU49" s="319"/>
      <c r="DV49" s="319"/>
      <c r="DW49" s="322"/>
      <c r="DX49" s="322"/>
      <c r="DY49" s="322"/>
      <c r="DZ49" s="321" t="s">
        <v>107</v>
      </c>
      <c r="EA49" s="321"/>
      <c r="EB49" s="321"/>
      <c r="EC49" s="1"/>
      <c r="ED49" s="79"/>
      <c r="EE49" s="79"/>
      <c r="EF49" s="79"/>
      <c r="EG49" s="79"/>
      <c r="EH49" s="1"/>
      <c r="EI49" s="1"/>
      <c r="EJ49" s="1"/>
      <c r="EK49" s="79"/>
      <c r="EL49" s="79"/>
      <c r="EM49" s="79"/>
      <c r="EN49" s="79"/>
      <c r="EO49" s="79"/>
      <c r="EP49" s="79"/>
      <c r="EQ49" s="79"/>
      <c r="ER49" s="79"/>
      <c r="ES49" s="79"/>
      <c r="ET49" s="79"/>
      <c r="EU49" s="79"/>
      <c r="EV49" s="79"/>
      <c r="EW49" s="79"/>
      <c r="EX49" s="79"/>
      <c r="EY49" s="79"/>
      <c r="EZ49" s="79"/>
      <c r="FA49" s="79"/>
      <c r="FB49" s="79"/>
      <c r="FC49" s="79"/>
      <c r="FD49" s="79"/>
      <c r="FE49" s="79"/>
      <c r="FF49" s="79"/>
      <c r="FG49" s="100"/>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1"/>
      <c r="VB49" s="1"/>
      <c r="VC49" s="1"/>
      <c r="VD49" s="1"/>
      <c r="VE49" s="1"/>
      <c r="VF49" s="1"/>
      <c r="VG49" s="1"/>
      <c r="VH49" s="1"/>
      <c r="VI49" s="1"/>
      <c r="VJ49" s="1"/>
      <c r="VK49" s="1"/>
      <c r="VL49" s="1"/>
      <c r="VM49" s="1"/>
      <c r="VN49" s="1"/>
      <c r="VO49" s="1"/>
      <c r="VP49" s="1"/>
      <c r="VQ49" s="1"/>
      <c r="VR49" s="1"/>
      <c r="VS49" s="1"/>
      <c r="VT49" s="1"/>
      <c r="VU49" s="1"/>
      <c r="VV49" s="1"/>
      <c r="VW49" s="1"/>
      <c r="VX49" s="1"/>
      <c r="VY49" s="1"/>
      <c r="VZ49" s="1"/>
      <c r="WA49" s="1"/>
      <c r="WB49" s="1"/>
      <c r="WC49" s="1"/>
      <c r="WD49" s="1"/>
      <c r="WE49" s="1"/>
      <c r="WF49" s="1"/>
      <c r="WG49" s="1"/>
      <c r="WH49" s="1"/>
      <c r="WI49" s="1"/>
      <c r="WJ49" s="1"/>
      <c r="WK49" s="1"/>
      <c r="WL49" s="1"/>
      <c r="WM49" s="1"/>
      <c r="WN49" s="1"/>
      <c r="WO49" s="1"/>
      <c r="WP49" s="1"/>
      <c r="WQ49" s="1"/>
      <c r="WR49" s="1"/>
      <c r="WS49" s="1"/>
      <c r="WT49" s="1"/>
      <c r="WU49" s="1"/>
      <c r="WV49" s="1"/>
      <c r="WW49" s="1"/>
      <c r="WX49" s="1"/>
      <c r="WY49" s="1"/>
      <c r="WZ49" s="1"/>
      <c r="XA49" s="1"/>
      <c r="XB49" s="1"/>
      <c r="XC49" s="1"/>
      <c r="XD49" s="1"/>
      <c r="XE49" s="1"/>
      <c r="XF49" s="1"/>
      <c r="XG49" s="1"/>
      <c r="XH49" s="1"/>
      <c r="XI49" s="1"/>
      <c r="XJ49" s="1"/>
      <c r="XK49" s="1"/>
      <c r="XL49" s="1"/>
      <c r="XM49" s="1"/>
      <c r="XN49" s="1"/>
      <c r="XO49" s="1"/>
      <c r="XP49" s="1"/>
      <c r="XQ49" s="1"/>
      <c r="XR49" s="1"/>
      <c r="XS49" s="1"/>
      <c r="XT49" s="1"/>
      <c r="XU49" s="1"/>
      <c r="XV49" s="1"/>
      <c r="XW49" s="1"/>
      <c r="XX49" s="1"/>
      <c r="XY49" s="1"/>
      <c r="XZ49" s="1"/>
      <c r="YA49" s="1"/>
      <c r="YB49" s="1"/>
      <c r="YC49" s="1"/>
      <c r="YD49" s="1"/>
      <c r="YE49" s="1"/>
      <c r="YF49" s="1"/>
      <c r="YG49" s="1"/>
      <c r="YH49" s="1"/>
      <c r="YI49" s="1"/>
      <c r="YJ49" s="1"/>
      <c r="YK49" s="1"/>
      <c r="YL49" s="1"/>
      <c r="YM49" s="1"/>
      <c r="YN49" s="1"/>
      <c r="YO49" s="1"/>
      <c r="YP49" s="1"/>
      <c r="YQ49" s="1"/>
      <c r="YR49" s="1"/>
      <c r="YS49" s="1"/>
      <c r="YT49" s="1"/>
      <c r="YU49" s="1"/>
      <c r="YV49" s="1"/>
      <c r="YW49" s="1"/>
      <c r="YX49" s="1"/>
      <c r="YY49" s="1"/>
      <c r="YZ49" s="1"/>
      <c r="ZA49" s="1"/>
      <c r="ZB49" s="1"/>
      <c r="ZC49" s="1"/>
      <c r="ZD49" s="1"/>
      <c r="ZE49" s="1"/>
      <c r="ZF49" s="1"/>
      <c r="ZG49" s="1"/>
      <c r="ZH49" s="1"/>
      <c r="ZI49" s="1"/>
      <c r="ZJ49" s="1"/>
      <c r="ZK49" s="1"/>
      <c r="ZL49" s="1"/>
      <c r="ZM49" s="1"/>
      <c r="ZN49" s="1"/>
      <c r="ZO49" s="1"/>
      <c r="ZP49" s="1"/>
      <c r="ZQ49" s="1"/>
      <c r="ZR49" s="1"/>
      <c r="ZS49" s="1"/>
      <c r="ZT49" s="1"/>
      <c r="ZU49" s="1"/>
      <c r="ZV49" s="1"/>
      <c r="ZW49" s="1"/>
      <c r="ZX49" s="1"/>
      <c r="ZY49" s="1"/>
      <c r="ZZ49" s="1"/>
      <c r="AAA49" s="1"/>
      <c r="AAB49" s="1"/>
      <c r="AAC49" s="1"/>
      <c r="AAD49" s="1"/>
      <c r="AAE49" s="1"/>
      <c r="AAF49" s="1"/>
      <c r="AAG49" s="1"/>
      <c r="AAH49" s="1"/>
      <c r="AAI49" s="1"/>
      <c r="AAJ49" s="1"/>
      <c r="AAK49" s="1"/>
      <c r="AAL49" s="1"/>
      <c r="AAM49" s="1"/>
      <c r="AAN49" s="1"/>
      <c r="AAO49" s="1"/>
      <c r="AAP49" s="1"/>
      <c r="AAQ49" s="1"/>
      <c r="AAR49" s="1"/>
      <c r="AAS49" s="1"/>
      <c r="AAT49" s="1"/>
      <c r="AAU49" s="1"/>
      <c r="AAV49" s="1"/>
      <c r="AAW49" s="1"/>
      <c r="AAX49" s="1"/>
      <c r="AAY49" s="1"/>
      <c r="AAZ49" s="1"/>
      <c r="ABA49" s="1"/>
      <c r="ABB49" s="1"/>
      <c r="ABC49" s="1"/>
      <c r="ABD49" s="1"/>
      <c r="ABE49" s="1"/>
      <c r="ABF49" s="1"/>
      <c r="ABG49" s="1"/>
      <c r="ABH49" s="1"/>
      <c r="ABI49" s="1"/>
      <c r="ABJ49" s="1"/>
      <c r="ABK49" s="1"/>
      <c r="ABL49" s="1"/>
      <c r="ABM49" s="1"/>
      <c r="ABN49" s="1"/>
      <c r="ABO49" s="1"/>
      <c r="ABP49" s="1"/>
      <c r="ABQ49" s="1"/>
      <c r="ABR49" s="1"/>
      <c r="ABS49" s="1"/>
      <c r="ABT49" s="1"/>
      <c r="ABU49" s="1"/>
      <c r="ABV49" s="1"/>
      <c r="ABW49" s="1"/>
      <c r="ABX49" s="1"/>
      <c r="ABY49" s="1"/>
      <c r="ABZ49" s="1"/>
      <c r="ACA49" s="1"/>
      <c r="ACB49" s="1"/>
      <c r="ACC49" s="1"/>
      <c r="ACD49" s="1"/>
      <c r="ACE49" s="1"/>
      <c r="ACF49" s="1"/>
      <c r="ACG49" s="1"/>
      <c r="ACH49" s="1"/>
      <c r="ACI49" s="1"/>
      <c r="ACJ49" s="1"/>
      <c r="ACK49" s="1"/>
      <c r="ACL49" s="1"/>
      <c r="ACM49" s="1"/>
      <c r="ACN49" s="1"/>
      <c r="ACO49" s="1"/>
      <c r="ACP49" s="1"/>
      <c r="ACQ49" s="1"/>
      <c r="ACR49" s="1"/>
      <c r="ACS49" s="1"/>
      <c r="ACT49" s="1"/>
      <c r="ACU49" s="1"/>
      <c r="ACV49" s="1"/>
      <c r="ACW49" s="1"/>
      <c r="ACX49" s="1"/>
      <c r="ACY49" s="1"/>
      <c r="ACZ49" s="1"/>
      <c r="ADA49" s="1"/>
      <c r="ADB49" s="1"/>
      <c r="ADC49" s="1"/>
      <c r="ADD49" s="1"/>
      <c r="ADE49" s="1"/>
      <c r="ADF49" s="1"/>
      <c r="ADG49" s="1"/>
      <c r="ADH49" s="1"/>
      <c r="ADI49" s="1"/>
      <c r="ADJ49" s="1"/>
      <c r="ADK49" s="1"/>
      <c r="ADL49" s="1"/>
      <c r="ADM49" s="1"/>
      <c r="ADN49" s="1"/>
      <c r="ADO49" s="1"/>
      <c r="ADP49" s="1"/>
      <c r="ADQ49" s="1"/>
      <c r="ADR49" s="1"/>
      <c r="ADS49" s="1"/>
      <c r="ADT49" s="1"/>
      <c r="ADU49" s="1"/>
      <c r="ADV49" s="1"/>
      <c r="ADW49" s="1"/>
      <c r="ADX49" s="1"/>
      <c r="ADY49" s="1"/>
      <c r="ADZ49" s="1"/>
      <c r="AEA49" s="1"/>
      <c r="AEB49" s="1"/>
      <c r="AEC49" s="1"/>
      <c r="AED49" s="1"/>
      <c r="AEE49" s="1"/>
      <c r="AEF49" s="1"/>
      <c r="AEG49" s="1"/>
      <c r="AEH49" s="1"/>
      <c r="AEI49" s="1"/>
      <c r="AEJ49" s="1"/>
      <c r="AEK49" s="1"/>
      <c r="AEL49" s="1"/>
      <c r="AEM49" s="1"/>
      <c r="AEN49" s="1"/>
      <c r="AEO49" s="1"/>
      <c r="AEP49" s="1"/>
      <c r="AEQ49" s="1"/>
      <c r="AER49" s="1"/>
      <c r="AES49" s="1"/>
      <c r="AET49" s="1"/>
      <c r="AEU49" s="1"/>
      <c r="AEV49" s="1"/>
      <c r="AEW49" s="1"/>
      <c r="AEX49" s="1"/>
      <c r="AEY49" s="1"/>
      <c r="AEZ49" s="1"/>
      <c r="AFA49" s="1"/>
      <c r="AFB49" s="1"/>
      <c r="AFC49" s="1"/>
      <c r="AFD49" s="1"/>
      <c r="AFE49" s="1"/>
      <c r="AFF49" s="1"/>
      <c r="AFG49" s="1"/>
      <c r="AFH49" s="1"/>
      <c r="AFI49" s="1"/>
      <c r="AFJ49" s="1"/>
      <c r="AFK49" s="1"/>
      <c r="AFL49" s="1"/>
      <c r="AFM49" s="1"/>
      <c r="AFN49" s="1"/>
      <c r="AFO49" s="1"/>
      <c r="AFP49" s="1"/>
      <c r="AFQ49" s="1"/>
      <c r="AFR49" s="1"/>
      <c r="AFS49" s="1"/>
      <c r="AFT49" s="1"/>
      <c r="AFU49" s="1"/>
      <c r="AFV49" s="1"/>
      <c r="AFW49" s="1"/>
      <c r="AFX49" s="1"/>
      <c r="AFY49" s="1"/>
      <c r="AFZ49" s="1"/>
      <c r="AGA49" s="1"/>
      <c r="AGB49" s="1"/>
      <c r="AGC49" s="1"/>
      <c r="AGD49" s="1"/>
      <c r="AGE49" s="1"/>
      <c r="AGF49" s="1"/>
      <c r="AGG49" s="1"/>
      <c r="AGH49" s="1"/>
      <c r="AGI49" s="1"/>
      <c r="AGJ49" s="1"/>
      <c r="AGK49" s="1"/>
      <c r="AGL49" s="1"/>
      <c r="AGM49" s="1"/>
      <c r="AGN49" s="1"/>
      <c r="AGO49" s="1"/>
      <c r="AGP49" s="1"/>
      <c r="AGQ49" s="1"/>
      <c r="AGR49" s="1"/>
      <c r="AGS49" s="1"/>
      <c r="AGT49" s="1"/>
      <c r="AGU49" s="1"/>
      <c r="AGV49" s="1"/>
      <c r="AGW49" s="1"/>
      <c r="AGX49" s="1"/>
      <c r="AGY49" s="1"/>
      <c r="AGZ49" s="1"/>
      <c r="AHA49" s="1"/>
      <c r="AHB49" s="1"/>
      <c r="AHC49" s="1"/>
      <c r="AHD49" s="1"/>
      <c r="AHE49" s="1"/>
      <c r="AHF49" s="1"/>
      <c r="AHG49" s="1"/>
      <c r="AHH49" s="1"/>
      <c r="AHI49" s="1"/>
      <c r="AHJ49" s="1"/>
      <c r="AHK49" s="1"/>
      <c r="AHL49" s="1"/>
      <c r="AHM49" s="1"/>
      <c r="AHN49" s="1"/>
      <c r="AHO49" s="1"/>
      <c r="AHP49" s="1"/>
      <c r="AHQ49" s="1"/>
      <c r="AHR49" s="1"/>
      <c r="AHS49" s="1"/>
      <c r="AHT49" s="1"/>
      <c r="AHU49" s="1"/>
      <c r="AHV49" s="1"/>
      <c r="AHW49" s="1"/>
      <c r="AHX49" s="1"/>
      <c r="AHY49" s="1"/>
      <c r="AHZ49" s="1"/>
      <c r="AIA49" s="1"/>
      <c r="AIB49" s="1"/>
      <c r="AIC49" s="1"/>
      <c r="AID49" s="1"/>
      <c r="AIE49" s="1"/>
      <c r="AIF49" s="1"/>
      <c r="AIG49" s="1"/>
      <c r="AIH49" s="1"/>
      <c r="AII49" s="1"/>
      <c r="AIJ49" s="1"/>
      <c r="AIK49" s="1"/>
      <c r="AIL49" s="1"/>
      <c r="AIM49" s="1"/>
      <c r="AIN49" s="1"/>
      <c r="AIO49" s="1"/>
      <c r="AIP49" s="1"/>
      <c r="AIQ49" s="1"/>
      <c r="AIR49" s="1"/>
      <c r="AIS49" s="1"/>
      <c r="AIT49" s="1"/>
      <c r="AIU49" s="1"/>
      <c r="AIV49" s="1"/>
      <c r="AIW49" s="1"/>
      <c r="AIX49" s="1"/>
      <c r="AIY49" s="1"/>
      <c r="AIZ49" s="1"/>
      <c r="AJA49" s="1"/>
      <c r="AJB49" s="1"/>
      <c r="AJC49" s="1"/>
      <c r="AJD49" s="1"/>
      <c r="AJE49" s="1"/>
      <c r="AJF49" s="1"/>
      <c r="AJG49" s="1"/>
      <c r="AJH49" s="1"/>
      <c r="AJI49" s="1"/>
      <c r="AJJ49" s="1"/>
      <c r="AJK49" s="1"/>
      <c r="AJL49" s="1"/>
      <c r="AJM49" s="1"/>
      <c r="AJN49" s="1"/>
      <c r="AJO49" s="1"/>
      <c r="AJP49" s="1"/>
      <c r="AJQ49" s="1"/>
      <c r="AJR49" s="1"/>
      <c r="AJS49" s="1"/>
      <c r="AJT49" s="1"/>
      <c r="AJU49" s="1"/>
      <c r="AJV49" s="1"/>
      <c r="AJW49" s="1"/>
      <c r="AJX49" s="1"/>
      <c r="AJY49" s="1"/>
      <c r="AJZ49" s="1"/>
      <c r="AKA49" s="1"/>
      <c r="AKB49" s="1"/>
      <c r="AKC49" s="1"/>
      <c r="AKD49" s="1"/>
      <c r="AKE49" s="1"/>
      <c r="AKF49" s="1"/>
      <c r="AKG49" s="1"/>
      <c r="AKH49" s="1"/>
      <c r="AKI49" s="1"/>
      <c r="AKJ49" s="1"/>
      <c r="AKK49" s="1"/>
      <c r="AKL49" s="1"/>
      <c r="AKM49" s="1"/>
      <c r="AKN49" s="1"/>
      <c r="AKO49" s="1"/>
      <c r="AKP49" s="1"/>
      <c r="AKQ49" s="1"/>
      <c r="AKR49" s="1"/>
      <c r="AKS49" s="1"/>
      <c r="AKT49" s="1"/>
      <c r="AKU49" s="1"/>
      <c r="AKV49" s="1"/>
      <c r="AKW49" s="1"/>
      <c r="AKX49" s="1"/>
      <c r="AKY49" s="1"/>
      <c r="AKZ49" s="1"/>
      <c r="ALA49" s="1"/>
      <c r="ALB49" s="1"/>
      <c r="ALC49" s="1"/>
      <c r="ALD49" s="1"/>
      <c r="ALE49" s="1"/>
      <c r="ALF49" s="1"/>
      <c r="ALG49" s="1"/>
      <c r="ALH49" s="1"/>
      <c r="ALI49" s="1"/>
      <c r="ALJ49" s="1"/>
      <c r="ALK49" s="1"/>
      <c r="ALL49" s="1"/>
      <c r="ALM49" s="1"/>
      <c r="ALN49" s="1"/>
      <c r="ALO49" s="1"/>
      <c r="ALP49" s="1"/>
      <c r="ALQ49" s="1"/>
      <c r="ALR49" s="1"/>
      <c r="ALS49" s="1"/>
      <c r="ALT49" s="1"/>
      <c r="ALU49" s="1"/>
      <c r="ALV49" s="1"/>
      <c r="ALW49" s="1"/>
      <c r="ALX49" s="1"/>
      <c r="ALY49" s="1"/>
      <c r="ALZ49" s="1"/>
      <c r="AMA49" s="1"/>
      <c r="AMB49" s="1"/>
      <c r="AMC49" s="1"/>
      <c r="AMD49" s="1"/>
      <c r="AME49" s="1"/>
      <c r="AMF49" s="1"/>
      <c r="AMG49" s="1"/>
    </row>
    <row r="50" spans="1:1021" s="79" customFormat="1">
      <c r="T50" s="325" t="s">
        <v>115</v>
      </c>
      <c r="U50" s="325"/>
      <c r="V50" s="325"/>
      <c r="W50" s="325"/>
      <c r="X50" s="325"/>
      <c r="Y50" s="325"/>
      <c r="Z50" s="325"/>
      <c r="AA50" s="325"/>
      <c r="AB50" s="325"/>
      <c r="AC50" s="325"/>
      <c r="AD50" s="325"/>
      <c r="AE50" s="325"/>
      <c r="AF50" s="325"/>
      <c r="AG50" s="325"/>
      <c r="AH50" s="325"/>
      <c r="AI50" s="325"/>
      <c r="AJ50" s="90"/>
      <c r="AK50" s="325" t="s">
        <v>89</v>
      </c>
      <c r="AL50" s="325"/>
      <c r="AM50" s="325"/>
      <c r="AN50" s="325"/>
      <c r="AO50" s="325"/>
      <c r="AP50" s="325"/>
      <c r="AQ50" s="325"/>
      <c r="AR50" s="325"/>
      <c r="AS50" s="325"/>
      <c r="AT50" s="325"/>
      <c r="AU50" s="325"/>
      <c r="AV50" s="90"/>
      <c r="AW50" s="325" t="s">
        <v>90</v>
      </c>
      <c r="AX50" s="325"/>
      <c r="AY50" s="325"/>
      <c r="AZ50" s="325"/>
      <c r="BA50" s="325"/>
      <c r="BB50" s="325"/>
      <c r="BC50" s="325"/>
      <c r="BD50" s="325"/>
      <c r="BE50" s="325"/>
      <c r="BF50" s="325"/>
      <c r="BG50" s="325"/>
      <c r="BH50" s="325"/>
      <c r="BI50" s="325"/>
      <c r="BJ50" s="325"/>
      <c r="BK50" s="325"/>
      <c r="BL50" s="325"/>
      <c r="BM50" s="325"/>
      <c r="BN50" s="325"/>
      <c r="BO50" s="90"/>
      <c r="BP50" s="325" t="s">
        <v>116</v>
      </c>
      <c r="BQ50" s="325"/>
      <c r="BR50" s="325"/>
      <c r="BS50" s="325"/>
      <c r="BT50" s="325"/>
      <c r="BU50" s="325"/>
      <c r="BV50" s="325"/>
      <c r="BW50" s="325"/>
      <c r="BX50" s="325"/>
      <c r="BY50" s="325"/>
      <c r="BZ50" s="325"/>
      <c r="CA50" s="325"/>
      <c r="CL50" s="101"/>
      <c r="CM50" s="80"/>
      <c r="CN50" s="80"/>
      <c r="CO50" s="80"/>
      <c r="CP50" s="80"/>
      <c r="CQ50" s="80"/>
      <c r="CR50" s="80"/>
      <c r="CS50" s="80"/>
      <c r="CT50" s="80"/>
      <c r="CU50" s="80"/>
      <c r="CV50" s="80"/>
      <c r="CW50" s="80"/>
      <c r="CX50" s="80"/>
      <c r="CY50" s="80"/>
      <c r="CZ50" s="80"/>
      <c r="DA50" s="80"/>
      <c r="DB50" s="80"/>
      <c r="DC50" s="80"/>
      <c r="DD50" s="80"/>
      <c r="DE50" s="80"/>
      <c r="DF50" s="80"/>
      <c r="DG50" s="80"/>
      <c r="DH50" s="80"/>
      <c r="DI50" s="80"/>
      <c r="DJ50" s="80"/>
      <c r="DK50" s="80"/>
      <c r="DL50" s="80"/>
      <c r="DM50" s="80"/>
      <c r="DN50" s="80"/>
      <c r="DO50" s="80"/>
      <c r="DP50" s="80"/>
      <c r="DQ50" s="80"/>
      <c r="DR50" s="80"/>
      <c r="DS50" s="80"/>
      <c r="DT50" s="80"/>
      <c r="DU50" s="80"/>
      <c r="DV50" s="80"/>
      <c r="DW50" s="80"/>
      <c r="DX50" s="80"/>
      <c r="DY50" s="80"/>
      <c r="DZ50" s="80"/>
      <c r="EA50" s="80"/>
      <c r="EB50" s="80"/>
      <c r="EC50" s="80"/>
      <c r="ED50" s="80"/>
      <c r="EE50" s="80"/>
      <c r="EF50" s="80"/>
      <c r="EG50" s="80"/>
      <c r="EH50" s="80"/>
      <c r="EI50" s="80"/>
      <c r="EJ50" s="80"/>
      <c r="EK50" s="80"/>
      <c r="EL50" s="80"/>
      <c r="EM50" s="80"/>
      <c r="EN50" s="80"/>
      <c r="EO50" s="80"/>
      <c r="EP50" s="80"/>
      <c r="EQ50" s="80"/>
      <c r="ER50" s="80"/>
      <c r="ES50" s="80"/>
      <c r="ET50" s="80"/>
      <c r="EU50" s="80"/>
      <c r="EV50" s="80"/>
      <c r="EW50" s="80"/>
      <c r="EX50" s="80"/>
      <c r="EY50" s="80"/>
      <c r="EZ50" s="80"/>
      <c r="FA50" s="80"/>
      <c r="FB50" s="80"/>
      <c r="FC50" s="80"/>
      <c r="FD50" s="80"/>
      <c r="FE50" s="80"/>
      <c r="FF50" s="80"/>
      <c r="FG50" s="102"/>
    </row>
    <row r="51" spans="1:1021" s="79" customFormat="1">
      <c r="A51" s="319" t="s">
        <v>106</v>
      </c>
      <c r="B51" s="319"/>
      <c r="C51" s="320"/>
      <c r="D51" s="320"/>
      <c r="E51" s="320"/>
      <c r="F51" s="320"/>
      <c r="G51" s="320"/>
      <c r="H51" s="321" t="s">
        <v>106</v>
      </c>
      <c r="I51" s="321"/>
      <c r="J51" s="320" t="s">
        <v>537</v>
      </c>
      <c r="K51" s="320"/>
      <c r="L51" s="320"/>
      <c r="M51" s="320"/>
      <c r="N51" s="320"/>
      <c r="O51" s="320"/>
      <c r="P51" s="320"/>
      <c r="Q51" s="320"/>
      <c r="R51" s="320"/>
      <c r="S51" s="320"/>
      <c r="T51" s="320"/>
      <c r="U51" s="320"/>
      <c r="V51" s="320"/>
      <c r="W51" s="320"/>
      <c r="X51" s="320"/>
      <c r="Y51" s="320"/>
      <c r="Z51" s="320"/>
      <c r="AA51" s="320"/>
      <c r="AB51" s="320"/>
      <c r="AC51" s="320"/>
      <c r="AD51" s="320"/>
      <c r="AE51" s="320"/>
      <c r="AF51" s="320"/>
      <c r="AG51" s="319">
        <v>20</v>
      </c>
      <c r="AH51" s="319"/>
      <c r="AI51" s="319"/>
      <c r="AJ51" s="319"/>
      <c r="AK51" s="322" t="s">
        <v>369</v>
      </c>
      <c r="AL51" s="322"/>
      <c r="AM51" s="322"/>
      <c r="AN51" s="321" t="s">
        <v>107</v>
      </c>
      <c r="AO51" s="321"/>
      <c r="AP51" s="321"/>
    </row>
  </sheetData>
  <mergeCells count="157">
    <mergeCell ref="AN51:AP51"/>
    <mergeCell ref="BI35:BS35"/>
    <mergeCell ref="BT35:CD35"/>
    <mergeCell ref="CE35:DE35"/>
    <mergeCell ref="A34:AW35"/>
    <mergeCell ref="AX34:BH35"/>
    <mergeCell ref="A36:AW36"/>
    <mergeCell ref="AX36:BH36"/>
    <mergeCell ref="A51:B51"/>
    <mergeCell ref="C51:G51"/>
    <mergeCell ref="H51:I51"/>
    <mergeCell ref="J51:AF51"/>
    <mergeCell ref="AG51:AJ51"/>
    <mergeCell ref="AK51:AM51"/>
    <mergeCell ref="CT49:CU49"/>
    <mergeCell ref="CV49:DR49"/>
    <mergeCell ref="DR47:EB47"/>
    <mergeCell ref="A45:S47"/>
    <mergeCell ref="DF40:EH40"/>
    <mergeCell ref="DF37:EH37"/>
    <mergeCell ref="BI36:BS36"/>
    <mergeCell ref="BT36:CD36"/>
    <mergeCell ref="CE36:DE36"/>
    <mergeCell ref="DF36:EH36"/>
    <mergeCell ref="DS49:DV49"/>
    <mergeCell ref="DW49:DY49"/>
    <mergeCell ref="DZ49:EB49"/>
    <mergeCell ref="T50:AI50"/>
    <mergeCell ref="AK50:AU50"/>
    <mergeCell ref="AW50:BN50"/>
    <mergeCell ref="BP50:CA50"/>
    <mergeCell ref="T49:AI49"/>
    <mergeCell ref="AK49:AU49"/>
    <mergeCell ref="AW49:BN49"/>
    <mergeCell ref="BP49:CA49"/>
    <mergeCell ref="CM49:CN49"/>
    <mergeCell ref="CO49:CS49"/>
    <mergeCell ref="ED47:ER47"/>
    <mergeCell ref="ET47:FE47"/>
    <mergeCell ref="DA48:DP48"/>
    <mergeCell ref="DR48:EB48"/>
    <mergeCell ref="ED48:ER48"/>
    <mergeCell ref="ET48:FE48"/>
    <mergeCell ref="T43:AP43"/>
    <mergeCell ref="AS43:BV43"/>
    <mergeCell ref="CL44:FG44"/>
    <mergeCell ref="CL45:FG45"/>
    <mergeCell ref="T46:AP46"/>
    <mergeCell ref="AS46:BV46"/>
    <mergeCell ref="T47:AP47"/>
    <mergeCell ref="AS47:BV47"/>
    <mergeCell ref="DA47:DP47"/>
    <mergeCell ref="EI40:FG40"/>
    <mergeCell ref="ET41:FG41"/>
    <mergeCell ref="T42:AP42"/>
    <mergeCell ref="AS42:BV42"/>
    <mergeCell ref="ET42:FG42"/>
    <mergeCell ref="A39:AW39"/>
    <mergeCell ref="AX39:BH39"/>
    <mergeCell ref="BI39:BR39"/>
    <mergeCell ref="DF39:EH39"/>
    <mergeCell ref="EI39:FG39"/>
    <mergeCell ref="A40:AW40"/>
    <mergeCell ref="AX40:BH40"/>
    <mergeCell ref="BI40:BS40"/>
    <mergeCell ref="BT40:CD40"/>
    <mergeCell ref="CE40:DE40"/>
    <mergeCell ref="EI34:FG34"/>
    <mergeCell ref="A38:AW38"/>
    <mergeCell ref="AX38:BH38"/>
    <mergeCell ref="BI38:BS38"/>
    <mergeCell ref="BT38:CD38"/>
    <mergeCell ref="CE38:DE38"/>
    <mergeCell ref="DF38:EH38"/>
    <mergeCell ref="EI38:FG38"/>
    <mergeCell ref="DF35:EH35"/>
    <mergeCell ref="EI35:FG35"/>
    <mergeCell ref="BI34:BS34"/>
    <mergeCell ref="BT34:CD34"/>
    <mergeCell ref="CE34:DE34"/>
    <mergeCell ref="DF34:EH34"/>
    <mergeCell ref="EI37:FG37"/>
    <mergeCell ref="EI36:FG36"/>
    <mergeCell ref="A37:AW37"/>
    <mergeCell ref="AX37:BH37"/>
    <mergeCell ref="BI37:BS37"/>
    <mergeCell ref="BT37:CD37"/>
    <mergeCell ref="CE37:DE37"/>
    <mergeCell ref="EI32:FG32"/>
    <mergeCell ref="A33:AW33"/>
    <mergeCell ref="AX33:BH33"/>
    <mergeCell ref="BI33:BS33"/>
    <mergeCell ref="BT33:CD33"/>
    <mergeCell ref="CE33:DE33"/>
    <mergeCell ref="DF33:EH33"/>
    <mergeCell ref="EI33:FG33"/>
    <mergeCell ref="A32:AW32"/>
    <mergeCell ref="AX32:BH32"/>
    <mergeCell ref="BI32:BS32"/>
    <mergeCell ref="BT32:CD32"/>
    <mergeCell ref="CE32:DE32"/>
    <mergeCell ref="DF32:EH32"/>
    <mergeCell ref="BT30:CD30"/>
    <mergeCell ref="CE30:DE30"/>
    <mergeCell ref="BT31:CD31"/>
    <mergeCell ref="CE31:DE31"/>
    <mergeCell ref="DF31:EH31"/>
    <mergeCell ref="EI31:FG31"/>
    <mergeCell ref="L24:BB24"/>
    <mergeCell ref="ET24:FG24"/>
    <mergeCell ref="L25:BB25"/>
    <mergeCell ref="A27:AW31"/>
    <mergeCell ref="AX27:BH31"/>
    <mergeCell ref="BI27:BS31"/>
    <mergeCell ref="BT27:DE27"/>
    <mergeCell ref="DF27:FG30"/>
    <mergeCell ref="BT28:DE28"/>
    <mergeCell ref="BT29:DE29"/>
    <mergeCell ref="AX19:EI20"/>
    <mergeCell ref="ET19:FG19"/>
    <mergeCell ref="ET20:FG20"/>
    <mergeCell ref="AX21:EI22"/>
    <mergeCell ref="ET21:FG23"/>
    <mergeCell ref="CN12:CP12"/>
    <mergeCell ref="ET12:FG12"/>
    <mergeCell ref="AX13:EJ14"/>
    <mergeCell ref="ET13:FG14"/>
    <mergeCell ref="ET15:FG17"/>
    <mergeCell ref="BG16:CL16"/>
    <mergeCell ref="ET10:FG10"/>
    <mergeCell ref="ET11:FG11"/>
    <mergeCell ref="AW12:BA12"/>
    <mergeCell ref="BB12:BF12"/>
    <mergeCell ref="BG12:BH12"/>
    <mergeCell ref="BI12:CE12"/>
    <mergeCell ref="CF12:CI12"/>
    <mergeCell ref="CJ12:CM12"/>
    <mergeCell ref="AX18:EI18"/>
    <mergeCell ref="ET18:FG18"/>
    <mergeCell ref="CP8:CQ8"/>
    <mergeCell ref="CR8:CV8"/>
    <mergeCell ref="CW8:CX8"/>
    <mergeCell ref="CY8:DU8"/>
    <mergeCell ref="DV8:DY8"/>
    <mergeCell ref="DZ8:EB8"/>
    <mergeCell ref="EC8:EE8"/>
    <mergeCell ref="B9:EL9"/>
    <mergeCell ref="B10:ES10"/>
    <mergeCell ref="CR1:FG1"/>
    <mergeCell ref="CR2:FE2"/>
    <mergeCell ref="CR3:FG3"/>
    <mergeCell ref="CR4:FB4"/>
    <mergeCell ref="CR5:FG5"/>
    <mergeCell ref="CR6:DM6"/>
    <mergeCell ref="EC6:FA6"/>
    <mergeCell ref="CR7:DM7"/>
    <mergeCell ref="EA7:FG7"/>
  </mergeCells>
  <pageMargins left="0.31496062992125984" right="0.31496062992125984" top="0.35433070866141736" bottom="0.35433070866141736"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vt:i4>
      </vt:variant>
    </vt:vector>
  </HeadingPairs>
  <TitlesOfParts>
    <vt:vector size="10" baseType="lpstr">
      <vt:lpstr>разд 1</vt:lpstr>
      <vt:lpstr>раз.2 заполняет контр.управ.</vt:lpstr>
      <vt:lpstr>внебюджет 2022</vt:lpstr>
      <vt:lpstr>внебюджет 2023</vt:lpstr>
      <vt:lpstr>внебюджет 2024</vt:lpstr>
      <vt:lpstr>субсидии на 01.01.2023</vt:lpstr>
      <vt:lpstr>субсидии на 30.04.2023</vt:lpstr>
      <vt:lpstr>субдидии на 30.06.2023</vt:lpstr>
      <vt:lpstr>субсидии на 31.12.2023</vt:lpstr>
      <vt:lpstr>'разд 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Ирина Николаевна</dc:creator>
  <cp:lastModifiedBy>1</cp:lastModifiedBy>
  <cp:lastPrinted>2024-01-15T01:47:49Z</cp:lastPrinted>
  <dcterms:created xsi:type="dcterms:W3CDTF">2017-04-10T01:01:19Z</dcterms:created>
  <dcterms:modified xsi:type="dcterms:W3CDTF">2024-01-15T01:50:10Z</dcterms:modified>
</cp:coreProperties>
</file>